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5_U18（長野県）\2025\"/>
    </mc:Choice>
  </mc:AlternateContent>
  <xr:revisionPtr revIDLastSave="0" documentId="13_ncr:1_{EE1CC476-7112-4CD0-8BD1-A89FE25E1C08}" xr6:coauthVersionLast="47" xr6:coauthVersionMax="47" xr10:uidLastSave="{00000000-0000-0000-0000-000000000000}"/>
  <bookViews>
    <workbookView xWindow="15" yWindow="15" windowWidth="23010" windowHeight="14610" xr2:uid="{00000000-000D-0000-FFFF-FFFF00000000}"/>
  </bookViews>
  <sheets>
    <sheet name="参加申込書" sheetId="1" r:id="rId1"/>
    <sheet name="メンバー表" sheetId="4" r:id="rId2"/>
  </sheets>
  <definedNames>
    <definedName name="_xlnm.Print_Area" localSheetId="1">メンバー表!$A$1:$AD$53</definedName>
    <definedName name="_xlnm.Print_Area" localSheetId="0">参加申込書!$B$3:$AV$32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V22" i="1" l="1"/>
  <c r="HU22" i="1"/>
  <c r="HT22" i="1"/>
  <c r="HS22" i="1"/>
  <c r="HV21" i="1"/>
  <c r="HU21" i="1"/>
  <c r="HT21" i="1"/>
  <c r="HS21" i="1"/>
  <c r="HV20" i="1"/>
  <c r="HU20" i="1"/>
  <c r="HT20" i="1"/>
  <c r="HS20" i="1"/>
  <c r="HV19" i="1"/>
  <c r="HU19" i="1"/>
  <c r="HT19" i="1"/>
  <c r="HS19" i="1"/>
  <c r="HV18" i="1"/>
  <c r="HU18" i="1"/>
  <c r="HT18" i="1"/>
  <c r="HS18" i="1"/>
  <c r="HV17" i="1"/>
  <c r="HU17" i="1"/>
  <c r="HT17" i="1"/>
  <c r="HS17" i="1"/>
  <c r="HV16" i="1"/>
  <c r="HU16" i="1"/>
  <c r="HT16" i="1"/>
  <c r="HS16" i="1"/>
  <c r="HV15" i="1"/>
  <c r="HU15" i="1"/>
  <c r="HT15" i="1"/>
  <c r="HS15" i="1"/>
  <c r="HV14" i="1"/>
  <c r="HU14" i="1"/>
  <c r="HT14" i="1"/>
  <c r="HS14" i="1"/>
  <c r="HV13" i="1"/>
  <c r="HU13" i="1"/>
  <c r="HT13" i="1"/>
  <c r="HS13" i="1"/>
  <c r="HV12" i="1"/>
  <c r="HU12" i="1"/>
  <c r="HT12" i="1"/>
  <c r="HS12" i="1"/>
  <c r="HV11" i="1"/>
  <c r="HU11" i="1"/>
  <c r="HT11" i="1"/>
  <c r="HS11" i="1"/>
  <c r="HV10" i="1"/>
  <c r="HU10" i="1"/>
  <c r="HT10" i="1"/>
  <c r="HS10" i="1"/>
  <c r="HV9" i="1"/>
  <c r="HU9" i="1"/>
  <c r="HT9" i="1"/>
  <c r="HS9" i="1"/>
  <c r="HV8" i="1"/>
  <c r="HU8" i="1"/>
  <c r="HT8" i="1"/>
  <c r="HS8" i="1"/>
  <c r="AH48" i="4" l="1"/>
  <c r="AB46" i="4" s="1"/>
  <c r="AG48" i="4"/>
  <c r="Y46" i="4" s="1"/>
  <c r="AF48" i="4"/>
  <c r="V46" i="4" s="1"/>
  <c r="AH47" i="4"/>
  <c r="AB44" i="4" s="1"/>
  <c r="AG47" i="4"/>
  <c r="Y44" i="4" s="1"/>
  <c r="AF47" i="4"/>
  <c r="V44" i="4" s="1"/>
  <c r="AH44" i="4"/>
  <c r="AB42" i="4" s="1"/>
  <c r="AG44" i="4"/>
  <c r="Y42" i="4" s="1"/>
  <c r="AF44" i="4"/>
  <c r="V42" i="4" s="1"/>
  <c r="AH43" i="4"/>
  <c r="AB40" i="4" s="1"/>
  <c r="AG43" i="4"/>
  <c r="Y40" i="4" s="1"/>
  <c r="AF43" i="4"/>
  <c r="V40" i="4" s="1"/>
  <c r="AH39" i="4"/>
  <c r="V20" i="4" s="1"/>
  <c r="AG39" i="4"/>
  <c r="V21" i="4" s="1"/>
  <c r="AF39" i="4"/>
  <c r="AH38" i="4"/>
  <c r="AG38" i="4"/>
  <c r="V19" i="4" s="1"/>
  <c r="AF38" i="4"/>
  <c r="S18" i="4" s="1"/>
  <c r="AH37" i="4"/>
  <c r="V16" i="4" s="1"/>
  <c r="AG37" i="4"/>
  <c r="V17" i="4" s="1"/>
  <c r="AF37" i="4"/>
  <c r="S16" i="4" s="1"/>
  <c r="AH36" i="4"/>
  <c r="V14" i="4" s="1"/>
  <c r="AG36" i="4"/>
  <c r="V15" i="4" s="1"/>
  <c r="AF36" i="4"/>
  <c r="S14" i="4" s="1"/>
  <c r="AH35" i="4"/>
  <c r="AG35" i="4"/>
  <c r="AF35" i="4"/>
  <c r="S12" i="4" s="1"/>
  <c r="AH34" i="4"/>
  <c r="V10" i="4" s="1"/>
  <c r="AG34" i="4"/>
  <c r="V11" i="4" s="1"/>
  <c r="AF34" i="4"/>
  <c r="S10" i="4" s="1"/>
  <c r="AI29" i="4"/>
  <c r="I48" i="4" s="1"/>
  <c r="AH29" i="4"/>
  <c r="I49" i="4" s="1"/>
  <c r="AG29" i="4"/>
  <c r="A48" i="4" s="1"/>
  <c r="AF29" i="4"/>
  <c r="F48" i="4" s="1"/>
  <c r="AI28" i="4"/>
  <c r="I46" i="4" s="1"/>
  <c r="AH28" i="4"/>
  <c r="I47" i="4" s="1"/>
  <c r="AG28" i="4"/>
  <c r="A46" i="4" s="1"/>
  <c r="AF28" i="4"/>
  <c r="F46" i="4" s="1"/>
  <c r="AI27" i="4"/>
  <c r="I44" i="4" s="1"/>
  <c r="AH27" i="4"/>
  <c r="I45" i="4" s="1"/>
  <c r="AG27" i="4"/>
  <c r="A44" i="4" s="1"/>
  <c r="AF27" i="4"/>
  <c r="F44" i="4" s="1"/>
  <c r="AI26" i="4"/>
  <c r="I42" i="4" s="1"/>
  <c r="AH26" i="4"/>
  <c r="I43" i="4" s="1"/>
  <c r="AG26" i="4"/>
  <c r="A42" i="4" s="1"/>
  <c r="AF26" i="4"/>
  <c r="F42" i="4" s="1"/>
  <c r="AI25" i="4"/>
  <c r="I40" i="4" s="1"/>
  <c r="AH25" i="4"/>
  <c r="I41" i="4" s="1"/>
  <c r="AG25" i="4"/>
  <c r="A40" i="4" s="1"/>
  <c r="AF25" i="4"/>
  <c r="F40" i="4" s="1"/>
  <c r="AI24" i="4"/>
  <c r="I38" i="4" s="1"/>
  <c r="AH24" i="4"/>
  <c r="I39" i="4" s="1"/>
  <c r="AG24" i="4"/>
  <c r="A38" i="4" s="1"/>
  <c r="AF24" i="4"/>
  <c r="F38" i="4" s="1"/>
  <c r="AI23" i="4"/>
  <c r="I36" i="4" s="1"/>
  <c r="AH23" i="4"/>
  <c r="I37" i="4" s="1"/>
  <c r="AG23" i="4"/>
  <c r="A36" i="4" s="1"/>
  <c r="AF23" i="4"/>
  <c r="F36" i="4" s="1"/>
  <c r="AI22" i="4"/>
  <c r="I34" i="4" s="1"/>
  <c r="AH22" i="4"/>
  <c r="I35" i="4" s="1"/>
  <c r="AG22" i="4"/>
  <c r="A34" i="4" s="1"/>
  <c r="AF22" i="4"/>
  <c r="F34" i="4" s="1"/>
  <c r="AI21" i="4"/>
  <c r="I32" i="4" s="1"/>
  <c r="AH21" i="4"/>
  <c r="I33" i="4" s="1"/>
  <c r="AG21" i="4"/>
  <c r="A32" i="4" s="1"/>
  <c r="AF21" i="4"/>
  <c r="F32" i="4" s="1"/>
  <c r="AI20" i="4"/>
  <c r="I30" i="4" s="1"/>
  <c r="AH20" i="4"/>
  <c r="I31" i="4" s="1"/>
  <c r="AG20" i="4"/>
  <c r="A30" i="4" s="1"/>
  <c r="AF20" i="4"/>
  <c r="F30" i="4" s="1"/>
  <c r="S20" i="4"/>
  <c r="AI19" i="4"/>
  <c r="I28" i="4" s="1"/>
  <c r="AH19" i="4"/>
  <c r="I29" i="4" s="1"/>
  <c r="AG19" i="4"/>
  <c r="A28" i="4" s="1"/>
  <c r="AF19" i="4"/>
  <c r="F28" i="4" s="1"/>
  <c r="AI18" i="4"/>
  <c r="I26" i="4" s="1"/>
  <c r="AH18" i="4"/>
  <c r="I27" i="4" s="1"/>
  <c r="AG18" i="4"/>
  <c r="A26" i="4" s="1"/>
  <c r="AF18" i="4"/>
  <c r="F26" i="4" s="1"/>
  <c r="V18" i="4"/>
  <c r="AI17" i="4"/>
  <c r="I24" i="4" s="1"/>
  <c r="AH17" i="4"/>
  <c r="I25" i="4" s="1"/>
  <c r="AG17" i="4"/>
  <c r="A24" i="4" s="1"/>
  <c r="AF17" i="4"/>
  <c r="F24" i="4" s="1"/>
  <c r="AI16" i="4"/>
  <c r="I22" i="4" s="1"/>
  <c r="AH16" i="4"/>
  <c r="I23" i="4" s="1"/>
  <c r="AG16" i="4"/>
  <c r="A22" i="4" s="1"/>
  <c r="AF16" i="4"/>
  <c r="F22" i="4" s="1"/>
  <c r="AI15" i="4"/>
  <c r="I20" i="4" s="1"/>
  <c r="AH15" i="4"/>
  <c r="I21" i="4" s="1"/>
  <c r="AG15" i="4"/>
  <c r="A20" i="4" s="1"/>
  <c r="AF15" i="4"/>
  <c r="F20" i="4" s="1"/>
  <c r="AI14" i="4"/>
  <c r="I18" i="4" s="1"/>
  <c r="AH14" i="4"/>
  <c r="I19" i="4" s="1"/>
  <c r="AG14" i="4"/>
  <c r="A18" i="4" s="1"/>
  <c r="AF14" i="4"/>
  <c r="F18" i="4" s="1"/>
  <c r="AI13" i="4"/>
  <c r="I16" i="4" s="1"/>
  <c r="AH13" i="4"/>
  <c r="I17" i="4" s="1"/>
  <c r="AG13" i="4"/>
  <c r="A16" i="4" s="1"/>
  <c r="AF13" i="4"/>
  <c r="F16" i="4" s="1"/>
  <c r="V13" i="4"/>
  <c r="AI12" i="4"/>
  <c r="I14" i="4" s="1"/>
  <c r="AH12" i="4"/>
  <c r="I15" i="4" s="1"/>
  <c r="AG12" i="4"/>
  <c r="A14" i="4" s="1"/>
  <c r="AF12" i="4"/>
  <c r="F14" i="4" s="1"/>
  <c r="V12" i="4"/>
  <c r="AI11" i="4"/>
  <c r="I12" i="4" s="1"/>
  <c r="AH11" i="4"/>
  <c r="I13" i="4" s="1"/>
  <c r="AG11" i="4"/>
  <c r="A12" i="4" s="1"/>
  <c r="AF11" i="4"/>
  <c r="F12" i="4" s="1"/>
  <c r="AI10" i="4"/>
  <c r="I10" i="4" s="1"/>
  <c r="AH10" i="4"/>
  <c r="I11" i="4" s="1"/>
  <c r="AG10" i="4"/>
  <c r="A10" i="4" s="1"/>
  <c r="AF10" i="4"/>
  <c r="F10" i="4" s="1"/>
  <c r="AG6" i="4"/>
  <c r="F6" i="4" s="1"/>
  <c r="AG5" i="4"/>
  <c r="H5" i="4" s="1"/>
  <c r="K1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Takizawa Masashi</author>
  </authors>
  <commentList>
    <comment ref="AM7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GK もしくは FP</t>
        </r>
      </text>
    </comment>
  </commentList>
</comments>
</file>

<file path=xl/sharedStrings.xml><?xml version="1.0" encoding="utf-8"?>
<sst xmlns="http://schemas.openxmlformats.org/spreadsheetml/2006/main" count="135" uniqueCount="119">
  <si>
    <t>No.</t>
  </si>
  <si>
    <t>背番号</t>
  </si>
  <si>
    <t>体重</t>
  </si>
  <si>
    <t>NAMEKANJI</t>
  </si>
  <si>
    <t>NAMEKANA</t>
  </si>
  <si>
    <t>BDATE</t>
  </si>
  <si>
    <t>PLAYERNO</t>
  </si>
  <si>
    <t>チーム名</t>
  </si>
  <si>
    <t>連絡責任者名</t>
  </si>
  <si>
    <t>〒</t>
  </si>
  <si>
    <t>ユニフォームの色</t>
  </si>
  <si>
    <t>シャツ</t>
  </si>
  <si>
    <t>ショーツ</t>
  </si>
  <si>
    <t>チーム役職</t>
  </si>
  <si>
    <t>年度</t>
    <rPh sb="0" eb="2">
      <t>ネンド</t>
    </rPh>
    <phoneticPr fontId="20"/>
  </si>
  <si>
    <t>フリガナ</t>
    <phoneticPr fontId="20"/>
  </si>
  <si>
    <t>登録番号</t>
  </si>
  <si>
    <t>氏名</t>
  </si>
  <si>
    <t>国籍</t>
  </si>
  <si>
    <t>所属FA</t>
  </si>
  <si>
    <t>資格</t>
  </si>
  <si>
    <t>帯同審判員</t>
  </si>
  <si>
    <t>級</t>
  </si>
  <si>
    <t>フットサル大会
メンバー用紙</t>
    <rPh sb="5" eb="7">
      <t>タイカイ</t>
    </rPh>
    <rPh sb="12" eb="14">
      <t>ヨウシ</t>
    </rPh>
    <phoneticPr fontId="20"/>
  </si>
  <si>
    <t>大会名称：</t>
    <rPh sb="0" eb="2">
      <t>タイカイ</t>
    </rPh>
    <rPh sb="2" eb="4">
      <t>メイショウ</t>
    </rPh>
    <phoneticPr fontId="20"/>
  </si>
  <si>
    <t>マッチ№</t>
    <phoneticPr fontId="20"/>
  </si>
  <si>
    <t>開催日時：</t>
    <rPh sb="0" eb="2">
      <t>カイサイ</t>
    </rPh>
    <rPh sb="2" eb="4">
      <t>ニチジ</t>
    </rPh>
    <phoneticPr fontId="20"/>
  </si>
  <si>
    <t>年</t>
    <rPh sb="0" eb="1">
      <t>ネン</t>
    </rPh>
    <phoneticPr fontId="20"/>
  </si>
  <si>
    <t>月</t>
    <rPh sb="0" eb="1">
      <t>ガツ</t>
    </rPh>
    <phoneticPr fontId="20"/>
  </si>
  <si>
    <t>日(</t>
    <rPh sb="0" eb="1">
      <t>ヒ</t>
    </rPh>
    <phoneticPr fontId="20"/>
  </si>
  <si>
    <t>)キックオフ</t>
    <phoneticPr fontId="20"/>
  </si>
  <si>
    <t>：</t>
    <phoneticPr fontId="20"/>
  </si>
  <si>
    <t>対戦チーム名</t>
    <rPh sb="0" eb="2">
      <t>タイセン</t>
    </rPh>
    <rPh sb="5" eb="6">
      <t>メイ</t>
    </rPh>
    <phoneticPr fontId="20"/>
  </si>
  <si>
    <t>該当するセル要素を複写</t>
    <rPh sb="0" eb="2">
      <t>ガイトウ</t>
    </rPh>
    <rPh sb="6" eb="8">
      <t>ヨウソ</t>
    </rPh>
    <rPh sb="9" eb="11">
      <t>フクシャ</t>
    </rPh>
    <phoneticPr fontId="20"/>
  </si>
  <si>
    <t>チーム名称</t>
    <rPh sb="3" eb="5">
      <t>メイショウ</t>
    </rPh>
    <phoneticPr fontId="20"/>
  </si>
  <si>
    <t>チームかな：</t>
    <phoneticPr fontId="20"/>
  </si>
  <si>
    <t>チーム名称：</t>
    <rPh sb="3" eb="5">
      <t>メイショウ</t>
    </rPh>
    <phoneticPr fontId="20"/>
  </si>
  <si>
    <t>●選手</t>
    <rPh sb="1" eb="3">
      <t>センシュ</t>
    </rPh>
    <phoneticPr fontId="20"/>
  </si>
  <si>
    <t>●役員</t>
    <rPh sb="1" eb="3">
      <t>ヤクイン</t>
    </rPh>
    <phoneticPr fontId="20"/>
  </si>
  <si>
    <t>ポジション</t>
    <phoneticPr fontId="20"/>
  </si>
  <si>
    <t>先発</t>
    <rPh sb="0" eb="2">
      <t>センパツ</t>
    </rPh>
    <phoneticPr fontId="20"/>
  </si>
  <si>
    <t>背番号</t>
    <rPh sb="0" eb="3">
      <t>セバンゴウ</t>
    </rPh>
    <phoneticPr fontId="20"/>
  </si>
  <si>
    <t>氏   名</t>
    <rPh sb="0" eb="1">
      <t>シ</t>
    </rPh>
    <rPh sb="4" eb="5">
      <t>メイ</t>
    </rPh>
    <phoneticPr fontId="20"/>
  </si>
  <si>
    <t>役職</t>
    <rPh sb="0" eb="2">
      <t>ヤクショク</t>
    </rPh>
    <phoneticPr fontId="20"/>
  </si>
  <si>
    <t>登録票からセルごと複写</t>
  </si>
  <si>
    <t>GK</t>
    <phoneticPr fontId="20"/>
  </si>
  <si>
    <t>FP</t>
    <phoneticPr fontId="20"/>
  </si>
  <si>
    <t>●記入上の注意</t>
    <rPh sb="1" eb="3">
      <t>キニュウ</t>
    </rPh>
    <rPh sb="3" eb="4">
      <t>ジョウ</t>
    </rPh>
    <rPh sb="5" eb="7">
      <t>チュウイ</t>
    </rPh>
    <phoneticPr fontId="20"/>
  </si>
  <si>
    <t>1.</t>
    <phoneticPr fontId="20"/>
  </si>
  <si>
    <t>大会に定められた人数を超過しないこと．</t>
    <phoneticPr fontId="20"/>
  </si>
  <si>
    <t>2.</t>
    <phoneticPr fontId="20"/>
  </si>
  <si>
    <t>出場しない選手および役員は二重線で</t>
    <rPh sb="0" eb="2">
      <t>シュツジョウ</t>
    </rPh>
    <rPh sb="5" eb="7">
      <t>センシュ</t>
    </rPh>
    <rPh sb="10" eb="12">
      <t>ヤクイン</t>
    </rPh>
    <rPh sb="13" eb="15">
      <t>ニジュウ</t>
    </rPh>
    <rPh sb="15" eb="16">
      <t>セン</t>
    </rPh>
    <phoneticPr fontId="20"/>
  </si>
  <si>
    <t>削除すること．</t>
    <phoneticPr fontId="20"/>
  </si>
  <si>
    <t>3.</t>
    <phoneticPr fontId="20"/>
  </si>
  <si>
    <t>先発は○で記すこと．</t>
    <rPh sb="0" eb="2">
      <t>センパツ</t>
    </rPh>
    <rPh sb="5" eb="6">
      <t>シル</t>
    </rPh>
    <phoneticPr fontId="20"/>
  </si>
  <si>
    <t>4.</t>
    <phoneticPr fontId="20"/>
  </si>
  <si>
    <t>キャプテンは背番号に○で表すこと．</t>
    <rPh sb="6" eb="9">
      <t>セバンゴウ</t>
    </rPh>
    <rPh sb="12" eb="13">
      <t>アラワ</t>
    </rPh>
    <phoneticPr fontId="20"/>
  </si>
  <si>
    <t>5.</t>
    <phoneticPr fontId="20"/>
  </si>
  <si>
    <t>監督署名は直筆であること．代理の場合は</t>
    <rPh sb="0" eb="3">
      <t>カントクショ</t>
    </rPh>
    <rPh sb="3" eb="4">
      <t>メイ</t>
    </rPh>
    <rPh sb="5" eb="7">
      <t>ジキヒツ</t>
    </rPh>
    <rPh sb="13" eb="15">
      <t>ダイリ</t>
    </rPh>
    <rPh sb="16" eb="18">
      <t>バアイ</t>
    </rPh>
    <phoneticPr fontId="20"/>
  </si>
  <si>
    <t>代理者の直筆であり役員登録していること．</t>
    <rPh sb="0" eb="2">
      <t>ダイリ</t>
    </rPh>
    <rPh sb="2" eb="3">
      <t>シャ</t>
    </rPh>
    <rPh sb="4" eb="6">
      <t>ジキヒツ</t>
    </rPh>
    <rPh sb="9" eb="11">
      <t>ヤクイン</t>
    </rPh>
    <rPh sb="11" eb="13">
      <t>トウロク</t>
    </rPh>
    <phoneticPr fontId="20"/>
  </si>
  <si>
    <t>役員名称</t>
    <rPh sb="0" eb="2">
      <t>ヤクイン</t>
    </rPh>
    <rPh sb="2" eb="4">
      <t>メイショウ</t>
    </rPh>
    <phoneticPr fontId="20"/>
  </si>
  <si>
    <t>氏名</t>
    <rPh sb="0" eb="2">
      <t>シメイ</t>
    </rPh>
    <phoneticPr fontId="20"/>
  </si>
  <si>
    <t>かな</t>
    <phoneticPr fontId="20"/>
  </si>
  <si>
    <t>6.</t>
    <phoneticPr fontId="20"/>
  </si>
  <si>
    <t>すべての記載に虚偽がないこと．</t>
    <rPh sb="4" eb="6">
      <t>キサイ</t>
    </rPh>
    <rPh sb="7" eb="9">
      <t>キョギ</t>
    </rPh>
    <phoneticPr fontId="20"/>
  </si>
  <si>
    <t>●ユニフォーム</t>
    <phoneticPr fontId="20"/>
  </si>
  <si>
    <t>区分</t>
    <rPh sb="0" eb="2">
      <t>クブン</t>
    </rPh>
    <phoneticPr fontId="20"/>
  </si>
  <si>
    <t>シャツ</t>
    <phoneticPr fontId="20"/>
  </si>
  <si>
    <t>パンツ</t>
    <phoneticPr fontId="20"/>
  </si>
  <si>
    <t>ストッキング</t>
    <phoneticPr fontId="20"/>
  </si>
  <si>
    <t>正</t>
    <rPh sb="0" eb="1">
      <t>セイ</t>
    </rPh>
    <phoneticPr fontId="20"/>
  </si>
  <si>
    <t>ユニフォーム（FP)</t>
    <phoneticPr fontId="20"/>
  </si>
  <si>
    <t>副</t>
    <rPh sb="0" eb="1">
      <t>フク</t>
    </rPh>
    <phoneticPr fontId="20"/>
  </si>
  <si>
    <t>ユニフォーム（GK)</t>
    <phoneticPr fontId="20"/>
  </si>
  <si>
    <t>●監督署名</t>
    <rPh sb="1" eb="3">
      <t>カントク</t>
    </rPh>
    <rPh sb="3" eb="5">
      <t>ショメイ</t>
    </rPh>
    <phoneticPr fontId="20"/>
  </si>
  <si>
    <t>Rev4.0</t>
    <phoneticPr fontId="20"/>
  </si>
  <si>
    <t>本大会は選手20名登録中，交代要員9名</t>
    <rPh sb="0" eb="3">
      <t>ホンタイカイ</t>
    </rPh>
    <rPh sb="4" eb="6">
      <t>センシュ</t>
    </rPh>
    <rPh sb="8" eb="9">
      <t>メイ</t>
    </rPh>
    <rPh sb="9" eb="11">
      <t>トウロク</t>
    </rPh>
    <rPh sb="11" eb="12">
      <t>チュウ</t>
    </rPh>
    <rPh sb="13" eb="15">
      <t>コウタイ</t>
    </rPh>
    <rPh sb="15" eb="17">
      <t>ヨウイン</t>
    </rPh>
    <rPh sb="18" eb="19">
      <t>メイ</t>
    </rPh>
    <phoneticPr fontId="20"/>
  </si>
  <si>
    <t>フットサル大会参加申込書</t>
    <rPh sb="7" eb="9">
      <t>サンカ</t>
    </rPh>
    <rPh sb="9" eb="12">
      <t>モウシコミショ</t>
    </rPh>
    <phoneticPr fontId="20"/>
  </si>
  <si>
    <t>大会名</t>
  </si>
  <si>
    <t>JFA
チーム登録番号</t>
  </si>
  <si>
    <t>フリガナ</t>
  </si>
  <si>
    <t>Pos</t>
  </si>
  <si>
    <t>名 前（姓 名）</t>
  </si>
  <si>
    <t xml:space="preserve"> フリガナ
（セイ メイ）</t>
  </si>
  <si>
    <t>身長</t>
  </si>
  <si>
    <t>生年月日(YYYYMMDD)　</t>
  </si>
  <si>
    <t>外国籍(○で表示)</t>
  </si>
  <si>
    <t>代表者名</t>
  </si>
  <si>
    <t>携帯電話</t>
  </si>
  <si>
    <t>E-mail</t>
  </si>
  <si>
    <t>連絡先
どちらかに○</t>
  </si>
  <si>
    <t>自宅</t>
  </si>
  <si>
    <t>・</t>
  </si>
  <si>
    <t>勤務先</t>
  </si>
  <si>
    <t>（</t>
  </si>
  <si>
    <t>）</t>
  </si>
  <si>
    <t>ＴＥＬ</t>
  </si>
  <si>
    <t>ＦＡＸ</t>
  </si>
  <si>
    <t>Ｆ　Ｐ</t>
  </si>
  <si>
    <t>ｽﾄｯｷﾝｸﾞ</t>
  </si>
  <si>
    <t>Ｇ　Ｋ</t>
  </si>
  <si>
    <t>〔正〕</t>
  </si>
  <si>
    <t>〔副〕</t>
  </si>
  <si>
    <t>チーム役員（以下記載の役員のみベンチ入り可能）</t>
  </si>
  <si>
    <t>役 員 氏 名</t>
  </si>
  <si>
    <t>フ リ ガ ナ</t>
  </si>
  <si>
    <t>　生 年 月 日　</t>
  </si>
  <si>
    <t>連 絡 先 Ｔ Ｅ Ｌ</t>
  </si>
  <si>
    <t>生年月日
（YYYYMMDD)</t>
  </si>
  <si>
    <t>審判員登録日
（YYYYMMDD)</t>
  </si>
  <si>
    <t>長野県</t>
  </si>
  <si>
    <t>受付年月日</t>
  </si>
  <si>
    <t>　　　年　　　　　月　　　　日</t>
  </si>
  <si>
    <t>印</t>
  </si>
  <si>
    <t>役員は4名登録中3名までがベンチ入り可能．</t>
    <rPh sb="0" eb="2">
      <t>ヤクイン</t>
    </rPh>
    <rPh sb="4" eb="5">
      <t>メイ</t>
    </rPh>
    <rPh sb="5" eb="8">
      <t>トウロクチュウ</t>
    </rPh>
    <rPh sb="9" eb="10">
      <t>メイ</t>
    </rPh>
    <rPh sb="16" eb="17">
      <t>イ</t>
    </rPh>
    <rPh sb="18" eb="20">
      <t>カノウ</t>
    </rPh>
    <phoneticPr fontId="20"/>
  </si>
  <si>
    <t>サッカー協会</t>
    <rPh sb="4" eb="6">
      <t>キョウカイ</t>
    </rPh>
    <phoneticPr fontId="20"/>
  </si>
  <si>
    <t>級</t>
    <phoneticPr fontId="20"/>
  </si>
  <si>
    <t>JFA第12回全日本U-18フットサル選手権大会長野県大会</t>
    <phoneticPr fontId="20"/>
  </si>
  <si>
    <t>長野県サッカー協会　フットサル委員会</t>
    <rPh sb="0" eb="2">
      <t>ナガノ</t>
    </rPh>
    <rPh sb="2" eb="3">
      <t>ケン</t>
    </rPh>
    <rPh sb="7" eb="9">
      <t>キョウカイ</t>
    </rPh>
    <rPh sb="15" eb="18">
      <t>イインカイ</t>
    </rPh>
    <phoneticPr fontId="2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</si>
</sst>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;[Red]0"/>
    <numFmt numFmtId="177" formatCode="0_ "/>
    <numFmt numFmtId="178" formatCode="#,##0;\-#,##0;&quot;-&quot;"/>
  </numFmts>
  <fonts count="55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HGPｺﾞｼｯｸM"/>
      <family val="3"/>
      <charset val="128"/>
    </font>
    <font>
      <sz val="11"/>
      <name val="HGPｺﾞｼｯｸM"/>
      <family val="3"/>
      <charset val="128"/>
    </font>
    <font>
      <b/>
      <sz val="20"/>
      <name val="HGPｺﾞｼｯｸM"/>
      <family val="3"/>
      <charset val="128"/>
    </font>
    <font>
      <sz val="10"/>
      <name val="HGPｺﾞｼｯｸM"/>
      <family val="3"/>
      <charset val="128"/>
    </font>
    <font>
      <sz val="20"/>
      <name val="HGPｺﾞｼｯｸM"/>
      <family val="3"/>
      <charset val="128"/>
    </font>
    <font>
      <sz val="10"/>
      <color indexed="8"/>
      <name val="Arial"/>
      <family val="2"/>
    </font>
    <font>
      <sz val="9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sz val="8"/>
      <color indexed="16"/>
      <name val="Century Schoolbook"/>
      <family val="2"/>
    </font>
    <font>
      <b/>
      <i/>
      <sz val="10"/>
      <name val="Times New Roman"/>
      <family val="1"/>
    </font>
    <font>
      <b/>
      <sz val="9"/>
      <name val="Times New Roman"/>
      <family val="1"/>
    </font>
    <font>
      <sz val="14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sz val="14"/>
      <name val="HGPｺﾞｼｯｸM"/>
      <family val="3"/>
      <charset val="128"/>
    </font>
    <font>
      <sz val="8"/>
      <name val="Meiryo UI"/>
      <family val="3"/>
      <charset val="128"/>
    </font>
    <font>
      <sz val="11"/>
      <name val="Meiryo UI"/>
      <family val="3"/>
      <charset val="128"/>
    </font>
    <font>
      <b/>
      <sz val="16"/>
      <name val="Meiryo UI"/>
      <family val="3"/>
      <charset val="128"/>
    </font>
    <font>
      <b/>
      <sz val="12"/>
      <name val="Meiryo UI"/>
      <family val="3"/>
      <charset val="128"/>
    </font>
    <font>
      <b/>
      <sz val="20"/>
      <name val="Meiryo UI"/>
      <family val="3"/>
      <charset val="128"/>
    </font>
    <font>
      <sz val="10"/>
      <name val="Meiryo UI"/>
      <family val="3"/>
      <charset val="128"/>
    </font>
    <font>
      <sz val="18"/>
      <name val="Meiryo UI"/>
      <family val="3"/>
      <charset val="128"/>
    </font>
    <font>
      <sz val="9"/>
      <name val="Meiryo UI"/>
      <family val="3"/>
      <charset val="128"/>
    </font>
    <font>
      <b/>
      <sz val="8"/>
      <name val="Meiryo UI"/>
      <family val="3"/>
      <charset val="128"/>
    </font>
    <font>
      <sz val="7"/>
      <name val="Meiryo UI"/>
      <family val="3"/>
      <charset val="128"/>
    </font>
    <font>
      <b/>
      <sz val="11"/>
      <name val="Meiryo UI"/>
      <family val="3"/>
      <charset val="128"/>
    </font>
    <font>
      <sz val="12"/>
      <name val="Meiryo UI"/>
      <family val="3"/>
      <charset val="128"/>
    </font>
    <font>
      <sz val="20"/>
      <name val="Meiryo UI"/>
      <family val="3"/>
      <charset val="128"/>
    </font>
    <font>
      <sz val="11"/>
      <color indexed="8"/>
      <name val="ＭＳ ゴシック"/>
      <family val="3"/>
      <charset val="128"/>
    </font>
    <font>
      <b/>
      <sz val="11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u/>
      <sz val="10"/>
      <color theme="10"/>
      <name val="ＭＳ Ｐゴシック"/>
      <family val="3"/>
      <charset val="128"/>
    </font>
    <font>
      <u/>
      <sz val="12"/>
      <color indexed="12"/>
      <name val="ＭＳ Ｐゴシック"/>
      <family val="3"/>
      <charset val="128"/>
    </font>
    <font>
      <sz val="11"/>
      <color indexed="8"/>
      <name val="Meiryo UI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FFCC"/>
        <bgColor indexed="64"/>
      </patternFill>
    </fill>
  </fills>
  <borders count="21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medium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 style="medium">
        <color indexed="64"/>
      </left>
      <right/>
      <top style="hair">
        <color indexed="64"/>
      </top>
      <bottom style="medium">
        <color indexed="8"/>
      </bottom>
      <diagonal/>
    </border>
    <border>
      <left/>
      <right style="hair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/>
      <top style="hair">
        <color indexed="8"/>
      </top>
      <bottom style="medium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/>
      <top style="medium">
        <color indexed="64"/>
      </top>
      <bottom style="hair">
        <color indexed="8"/>
      </bottom>
      <diagonal/>
    </border>
    <border>
      <left/>
      <right/>
      <top style="medium">
        <color indexed="64"/>
      </top>
      <bottom style="hair">
        <color indexed="8"/>
      </bottom>
      <diagonal/>
    </border>
    <border>
      <left/>
      <right style="hair">
        <color indexed="64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/>
      <right style="hair">
        <color indexed="64"/>
      </right>
      <top style="thin">
        <color indexed="8"/>
      </top>
      <bottom style="hair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/>
      <bottom style="medium">
        <color indexed="8"/>
      </bottom>
      <diagonal/>
    </border>
    <border>
      <left/>
      <right style="hair">
        <color indexed="64"/>
      </right>
      <top/>
      <bottom style="medium">
        <color indexed="8"/>
      </bottom>
      <diagonal/>
    </border>
    <border>
      <left style="hair">
        <color indexed="8"/>
      </left>
      <right style="double">
        <color indexed="64"/>
      </right>
      <top/>
      <bottom/>
      <diagonal/>
    </border>
    <border>
      <left style="hair">
        <color indexed="8"/>
      </left>
      <right style="double">
        <color indexed="64"/>
      </right>
      <top/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 style="hair">
        <color indexed="8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hair">
        <color indexed="8"/>
      </right>
      <top style="medium">
        <color indexed="64"/>
      </top>
      <bottom style="double">
        <color indexed="64"/>
      </bottom>
      <diagonal/>
    </border>
    <border>
      <left style="hair">
        <color indexed="8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thin">
        <color indexed="8"/>
      </left>
      <right style="double">
        <color indexed="64"/>
      </right>
      <top/>
      <bottom style="medium">
        <color indexed="8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/>
      <bottom/>
      <diagonal/>
    </border>
    <border>
      <left style="hair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/>
      <right/>
      <top style="medium">
        <color indexed="8"/>
      </top>
      <bottom style="hair">
        <color indexed="8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medium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8"/>
      </top>
      <bottom style="medium">
        <color indexed="64"/>
      </bottom>
      <diagonal/>
    </border>
    <border>
      <left/>
      <right/>
      <top style="hair">
        <color indexed="8"/>
      </top>
      <bottom style="medium">
        <color indexed="64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auto="1"/>
      </left>
      <right/>
      <top style="hair">
        <color indexed="8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8"/>
      </bottom>
      <diagonal/>
    </border>
    <border>
      <left/>
      <right/>
      <top style="double">
        <color indexed="64"/>
      </top>
      <bottom style="hair">
        <color indexed="8"/>
      </bottom>
      <diagonal/>
    </border>
    <border>
      <left/>
      <right style="hair">
        <color indexed="8"/>
      </right>
      <top style="double">
        <color indexed="64"/>
      </top>
      <bottom style="hair">
        <color indexed="8"/>
      </bottom>
      <diagonal/>
    </border>
    <border>
      <left style="hair">
        <color indexed="64"/>
      </left>
      <right/>
      <top style="hair">
        <color indexed="8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hair">
        <color indexed="8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8"/>
      </bottom>
      <diagonal/>
    </border>
    <border>
      <left style="medium">
        <color indexed="64"/>
      </left>
      <right/>
      <top style="thin">
        <color indexed="8"/>
      </top>
      <bottom style="hair">
        <color indexed="64"/>
      </bottom>
      <diagonal/>
    </border>
    <border>
      <left/>
      <right/>
      <top style="thin">
        <color indexed="8"/>
      </top>
      <bottom style="hair">
        <color indexed="64"/>
      </bottom>
      <diagonal/>
    </border>
    <border>
      <left/>
      <right style="hair">
        <color indexed="64"/>
      </right>
      <top style="thin">
        <color indexed="8"/>
      </top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hair">
        <color indexed="64"/>
      </left>
      <right/>
      <top style="thin">
        <color indexed="8"/>
      </top>
      <bottom style="hair">
        <color indexed="8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8"/>
      </left>
      <right/>
      <top style="double">
        <color indexed="64"/>
      </top>
      <bottom style="hair">
        <color indexed="8"/>
      </bottom>
      <diagonal/>
    </border>
    <border>
      <left/>
      <right style="medium">
        <color indexed="64"/>
      </right>
      <top style="double">
        <color indexed="64"/>
      </top>
      <bottom style="hair">
        <color indexed="8"/>
      </bottom>
      <diagonal/>
    </border>
    <border>
      <left/>
      <right/>
      <top style="hair">
        <color indexed="8"/>
      </top>
      <bottom style="medium">
        <color indexed="8"/>
      </bottom>
      <diagonal/>
    </border>
    <border>
      <left/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/>
      <top style="hair">
        <color indexed="8"/>
      </top>
      <bottom style="medium">
        <color indexed="8"/>
      </bottom>
      <diagonal/>
    </border>
    <border>
      <left/>
      <right style="hair">
        <color indexed="64"/>
      </right>
      <top style="hair">
        <color indexed="8"/>
      </top>
      <bottom style="medium">
        <color indexed="8"/>
      </bottom>
      <diagonal/>
    </border>
    <border>
      <left/>
      <right style="thin">
        <color indexed="8"/>
      </right>
      <top style="double">
        <color indexed="64"/>
      </top>
      <bottom style="hair">
        <color indexed="8"/>
      </bottom>
      <diagonal/>
    </border>
    <border>
      <left style="double">
        <color indexed="64"/>
      </left>
      <right/>
      <top style="hair">
        <color indexed="8"/>
      </top>
      <bottom style="medium">
        <color indexed="8"/>
      </bottom>
      <diagonal/>
    </border>
    <border>
      <left/>
      <right style="hair">
        <color auto="1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8"/>
      </top>
      <bottom style="medium">
        <color indexed="8"/>
      </bottom>
      <diagonal/>
    </border>
    <border>
      <left style="medium">
        <color indexed="64"/>
      </left>
      <right/>
      <top style="hair">
        <color indexed="64"/>
      </top>
      <bottom style="hair">
        <color auto="1"/>
      </bottom>
      <diagonal/>
    </border>
    <border>
      <left/>
      <right/>
      <top style="hair">
        <color indexed="64"/>
      </top>
      <bottom style="hair">
        <color auto="1"/>
      </bottom>
      <diagonal/>
    </border>
    <border>
      <left/>
      <right style="hair">
        <color auto="1"/>
      </right>
      <top style="hair">
        <color indexed="64"/>
      </top>
      <bottom style="hair">
        <color auto="1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hair">
        <color indexed="64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64"/>
      </right>
      <top style="thin">
        <color indexed="8"/>
      </top>
      <bottom style="medium">
        <color indexed="8"/>
      </bottom>
      <diagonal/>
    </border>
    <border>
      <left/>
      <right style="medium">
        <color indexed="64"/>
      </right>
      <top style="hair">
        <color indexed="8"/>
      </top>
      <bottom style="medium">
        <color indexed="8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64"/>
      </top>
      <bottom style="hair">
        <color auto="1"/>
      </bottom>
      <diagonal/>
    </border>
    <border>
      <left/>
      <right style="medium">
        <color indexed="64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medium">
        <color indexed="64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hair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double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 style="double">
        <color indexed="64"/>
      </bottom>
      <diagonal/>
    </border>
    <border>
      <left/>
      <right style="hair">
        <color indexed="8"/>
      </right>
      <top style="medium">
        <color indexed="8"/>
      </top>
      <bottom style="double">
        <color indexed="64"/>
      </bottom>
      <diagonal/>
    </border>
    <border>
      <left style="hair">
        <color indexed="8"/>
      </left>
      <right/>
      <top style="medium">
        <color indexed="8"/>
      </top>
      <bottom style="double">
        <color indexed="64"/>
      </bottom>
      <diagonal/>
    </border>
    <border>
      <left style="thin">
        <color indexed="8"/>
      </left>
      <right style="double">
        <color indexed="64"/>
      </right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 style="double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hair">
        <color indexed="8"/>
      </top>
      <bottom style="thin">
        <color indexed="8"/>
      </bottom>
      <diagonal/>
    </border>
    <border>
      <left/>
      <right/>
      <top style="hair">
        <color indexed="8"/>
      </top>
      <bottom style="thin">
        <color indexed="8"/>
      </bottom>
      <diagonal/>
    </border>
    <border>
      <left/>
      <right style="hair">
        <color indexed="64"/>
      </right>
      <top style="hair">
        <color indexed="8"/>
      </top>
      <bottom style="thin">
        <color indexed="8"/>
      </bottom>
      <diagonal/>
    </border>
    <border>
      <left/>
      <right style="medium">
        <color indexed="64"/>
      </right>
      <top style="hair">
        <color indexed="8"/>
      </top>
      <bottom style="thin">
        <color indexed="8"/>
      </bottom>
      <diagonal/>
    </border>
    <border>
      <left style="hair">
        <color auto="1"/>
      </left>
      <right/>
      <top style="hair">
        <color auto="1"/>
      </top>
      <bottom style="hair">
        <color indexed="8"/>
      </bottom>
      <diagonal/>
    </border>
    <border>
      <left/>
      <right/>
      <top style="hair">
        <color auto="1"/>
      </top>
      <bottom style="hair">
        <color indexed="8"/>
      </bottom>
      <diagonal/>
    </border>
    <border>
      <left/>
      <right style="hair">
        <color auto="1"/>
      </right>
      <top style="hair">
        <color auto="1"/>
      </top>
      <bottom style="hair">
        <color indexed="8"/>
      </bottom>
      <diagonal/>
    </border>
    <border>
      <left/>
      <right style="hair">
        <color indexed="8"/>
      </right>
      <top style="hair">
        <color auto="1"/>
      </top>
      <bottom style="hair">
        <color indexed="8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indexed="64"/>
      </right>
      <top style="hair">
        <color auto="1"/>
      </top>
      <bottom style="hair">
        <color indexed="64"/>
      </bottom>
      <diagonal/>
    </border>
    <border>
      <left style="double">
        <color indexed="64"/>
      </left>
      <right/>
      <top style="medium">
        <color indexed="8"/>
      </top>
      <bottom style="double">
        <color indexed="64"/>
      </bottom>
      <diagonal/>
    </border>
    <border>
      <left style="medium">
        <color indexed="64"/>
      </left>
      <right/>
      <top style="medium">
        <color indexed="8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64"/>
      </bottom>
      <diagonal/>
    </border>
    <border>
      <left/>
      <right style="medium">
        <color indexed="64"/>
      </right>
      <top style="medium">
        <color indexed="8"/>
      </top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 style="double">
        <color indexed="64"/>
      </bottom>
      <diagonal/>
    </border>
    <border>
      <left style="hair">
        <color indexed="64"/>
      </left>
      <right/>
      <top style="hair">
        <color indexed="8"/>
      </top>
      <bottom style="hair">
        <color indexed="8"/>
      </bottom>
      <diagonal/>
    </border>
    <border>
      <left style="medium">
        <color indexed="64"/>
      </left>
      <right/>
      <top style="hair">
        <color indexed="8"/>
      </top>
      <bottom style="thin">
        <color indexed="8"/>
      </bottom>
      <diagonal/>
    </border>
    <border>
      <left/>
      <right style="thin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8"/>
      </left>
      <right/>
      <top style="hair">
        <color auto="1"/>
      </top>
      <bottom style="hair">
        <color indexed="8"/>
      </bottom>
      <diagonal/>
    </border>
    <border>
      <left/>
      <right/>
      <top style="hair">
        <color auto="1"/>
      </top>
      <bottom style="hair">
        <color indexed="8"/>
      </bottom>
      <diagonal/>
    </border>
    <border>
      <left/>
      <right style="medium">
        <color indexed="64"/>
      </right>
      <top style="hair">
        <color auto="1"/>
      </top>
      <bottom style="hair">
        <color indexed="8"/>
      </bottom>
      <diagonal/>
    </border>
    <border>
      <left style="hair">
        <color auto="1"/>
      </left>
      <right/>
      <top style="hair">
        <color auto="1"/>
      </top>
      <bottom style="hair">
        <color indexed="64"/>
      </bottom>
      <diagonal/>
    </border>
    <border>
      <left/>
      <right/>
      <top style="hair">
        <color auto="1"/>
      </top>
      <bottom style="hair">
        <color indexed="64"/>
      </bottom>
      <diagonal/>
    </border>
    <border>
      <left/>
      <right style="medium">
        <color indexed="64"/>
      </right>
      <top style="hair">
        <color auto="1"/>
      </top>
      <bottom style="hair">
        <color indexed="64"/>
      </bottom>
      <diagonal/>
    </border>
    <border>
      <left/>
      <right style="hair">
        <color indexed="8"/>
      </right>
      <top style="hair">
        <color auto="1"/>
      </top>
      <bottom style="hair">
        <color indexed="8"/>
      </bottom>
      <diagonal/>
    </border>
    <border>
      <left style="hair">
        <color indexed="8"/>
      </left>
      <right/>
      <top style="hair">
        <color auto="1"/>
      </top>
      <bottom style="hair">
        <color auto="1"/>
      </bottom>
      <diagonal/>
    </border>
  </borders>
  <cellStyleXfs count="60">
    <xf numFmtId="0" fontId="0" fillId="0" borderId="0"/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178" fontId="26" fillId="0" borderId="0" applyFill="0" applyBorder="0" applyAlignment="0"/>
    <xf numFmtId="0" fontId="27" fillId="0" borderId="0">
      <alignment horizontal="left"/>
    </xf>
    <xf numFmtId="0" fontId="28" fillId="0" borderId="1" applyNumberFormat="0" applyAlignment="0" applyProtection="0">
      <alignment horizontal="left" vertical="center"/>
    </xf>
    <xf numFmtId="0" fontId="28" fillId="0" borderId="2">
      <alignment horizontal="left" vertical="center"/>
    </xf>
    <xf numFmtId="0" fontId="29" fillId="0" borderId="0"/>
    <xf numFmtId="4" fontId="27" fillId="0" borderId="0">
      <alignment horizontal="right"/>
    </xf>
    <xf numFmtId="4" fontId="30" fillId="0" borderId="0">
      <alignment horizontal="right"/>
    </xf>
    <xf numFmtId="0" fontId="31" fillId="0" borderId="0">
      <alignment horizontal="left"/>
    </xf>
    <xf numFmtId="0" fontId="32" fillId="0" borderId="0">
      <alignment horizont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3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6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23" borderId="11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6" applyNumberFormat="0" applyAlignment="0" applyProtection="0">
      <alignment vertical="center"/>
    </xf>
    <xf numFmtId="0" fontId="11" fillId="0" borderId="0"/>
    <xf numFmtId="0" fontId="1" fillId="0" borderId="0"/>
    <xf numFmtId="0" fontId="33" fillId="0" borderId="0"/>
    <xf numFmtId="0" fontId="19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1" fillId="0" borderId="0"/>
    <xf numFmtId="0" fontId="1" fillId="0" borderId="0">
      <alignment vertical="center"/>
    </xf>
    <xf numFmtId="0" fontId="52" fillId="0" borderId="0" applyNumberFormat="0" applyFill="0" applyBorder="0" applyAlignment="0" applyProtection="0"/>
    <xf numFmtId="0" fontId="1" fillId="0" borderId="0">
      <alignment vertical="center"/>
    </xf>
  </cellStyleXfs>
  <cellXfs count="428">
    <xf numFmtId="0" fontId="0" fillId="0" borderId="0" xfId="0"/>
    <xf numFmtId="0" fontId="22" fillId="0" borderId="0" xfId="55" applyFont="1">
      <alignment vertical="center"/>
    </xf>
    <xf numFmtId="0" fontId="22" fillId="0" borderId="0" xfId="55" applyFont="1" applyAlignment="1">
      <alignment vertical="center" shrinkToFit="1"/>
    </xf>
    <xf numFmtId="0" fontId="22" fillId="0" borderId="69" xfId="55" applyFont="1" applyBorder="1" applyAlignment="1">
      <alignment horizontal="center" vertical="center"/>
    </xf>
    <xf numFmtId="0" fontId="22" fillId="0" borderId="61" xfId="55" applyFont="1" applyBorder="1" applyAlignment="1">
      <alignment horizontal="center" vertical="center"/>
    </xf>
    <xf numFmtId="0" fontId="24" fillId="0" borderId="61" xfId="55" applyFont="1" applyBorder="1" applyAlignment="1">
      <alignment horizontal="center" vertical="center"/>
    </xf>
    <xf numFmtId="0" fontId="22" fillId="0" borderId="0" xfId="55" applyFont="1" applyAlignment="1">
      <alignment horizontal="left" vertical="center"/>
    </xf>
    <xf numFmtId="0" fontId="22" fillId="0" borderId="0" xfId="55" applyFont="1" applyAlignment="1">
      <alignment horizontal="center" vertical="center"/>
    </xf>
    <xf numFmtId="0" fontId="35" fillId="0" borderId="0" xfId="55" applyFont="1" applyAlignment="1">
      <alignment horizontal="center" vertical="center"/>
    </xf>
    <xf numFmtId="0" fontId="22" fillId="0" borderId="56" xfId="55" applyFont="1" applyBorder="1" applyAlignment="1">
      <alignment horizontal="left" vertical="center"/>
    </xf>
    <xf numFmtId="0" fontId="22" fillId="0" borderId="61" xfId="55" applyFont="1" applyBorder="1" applyAlignment="1">
      <alignment horizontal="left" vertical="center"/>
    </xf>
    <xf numFmtId="0" fontId="24" fillId="0" borderId="61" xfId="55" applyFont="1" applyBorder="1" applyAlignment="1">
      <alignment horizontal="left" vertical="center"/>
    </xf>
    <xf numFmtId="0" fontId="24" fillId="0" borderId="57" xfId="55" applyFont="1" applyBorder="1" applyAlignment="1">
      <alignment horizontal="left" vertical="center"/>
    </xf>
    <xf numFmtId="49" fontId="24" fillId="0" borderId="67" xfId="55" applyNumberFormat="1" applyFont="1" applyBorder="1" applyAlignment="1">
      <alignment horizontal="left" vertical="center"/>
    </xf>
    <xf numFmtId="49" fontId="24" fillId="0" borderId="0" xfId="55" applyNumberFormat="1" applyFont="1" applyAlignment="1">
      <alignment horizontal="left" vertical="center"/>
    </xf>
    <xf numFmtId="49" fontId="35" fillId="0" borderId="0" xfId="55" applyNumberFormat="1" applyFont="1" applyAlignment="1">
      <alignment horizontal="left" vertical="center"/>
    </xf>
    <xf numFmtId="49" fontId="35" fillId="0" borderId="27" xfId="55" applyNumberFormat="1" applyFont="1" applyBorder="1" applyAlignment="1">
      <alignment horizontal="left" vertical="center"/>
    </xf>
    <xf numFmtId="49" fontId="22" fillId="0" borderId="0" xfId="55" applyNumberFormat="1" applyFont="1" applyAlignment="1">
      <alignment horizontal="left" vertical="center"/>
    </xf>
    <xf numFmtId="49" fontId="24" fillId="0" borderId="27" xfId="55" applyNumberFormat="1" applyFont="1" applyBorder="1" applyAlignment="1">
      <alignment horizontal="left" vertical="center"/>
    </xf>
    <xf numFmtId="49" fontId="22" fillId="0" borderId="58" xfId="55" applyNumberFormat="1" applyFont="1" applyBorder="1" applyAlignment="1">
      <alignment horizontal="left" vertical="center"/>
    </xf>
    <xf numFmtId="49" fontId="22" fillId="0" borderId="55" xfId="55" applyNumberFormat="1" applyFont="1" applyBorder="1" applyAlignment="1">
      <alignment horizontal="left" vertical="center"/>
    </xf>
    <xf numFmtId="49" fontId="35" fillId="0" borderId="55" xfId="55" applyNumberFormat="1" applyFont="1" applyBorder="1" applyAlignment="1">
      <alignment horizontal="left" vertical="center"/>
    </xf>
    <xf numFmtId="49" fontId="35" fillId="0" borderId="59" xfId="55" applyNumberFormat="1" applyFont="1" applyBorder="1" applyAlignment="1">
      <alignment horizontal="left" vertical="center"/>
    </xf>
    <xf numFmtId="0" fontId="24" fillId="0" borderId="0" xfId="55" applyFont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0" borderId="0" xfId="0" applyFont="1" applyAlignment="1">
      <alignment vertical="center"/>
    </xf>
    <xf numFmtId="0" fontId="37" fillId="0" borderId="0" xfId="0" applyFont="1" applyAlignment="1">
      <alignment horizontal="center" vertical="center"/>
    </xf>
    <xf numFmtId="0" fontId="40" fillId="0" borderId="0" xfId="0" applyFont="1" applyAlignment="1">
      <alignment vertical="center" shrinkToFit="1"/>
    </xf>
    <xf numFmtId="0" fontId="37" fillId="0" borderId="0" xfId="0" applyFont="1" applyAlignment="1">
      <alignment vertical="center" shrinkToFit="1"/>
    </xf>
    <xf numFmtId="0" fontId="37" fillId="0" borderId="0" xfId="0" applyFont="1" applyAlignment="1" applyProtection="1">
      <alignment vertical="center"/>
      <protection hidden="1"/>
    </xf>
    <xf numFmtId="0" fontId="40" fillId="0" borderId="0" xfId="0" applyFont="1" applyAlignment="1">
      <alignment horizontal="center" vertical="center" shrinkToFit="1"/>
    </xf>
    <xf numFmtId="0" fontId="37" fillId="0" borderId="0" xfId="0" applyFont="1" applyAlignment="1" applyProtection="1">
      <alignment vertical="center" shrinkToFit="1"/>
      <protection locked="0"/>
    </xf>
    <xf numFmtId="0" fontId="37" fillId="0" borderId="0" xfId="0" applyFont="1" applyAlignment="1">
      <alignment horizontal="left" vertical="center"/>
    </xf>
    <xf numFmtId="0" fontId="43" fillId="0" borderId="0" xfId="0" applyFont="1" applyAlignment="1">
      <alignment horizontal="right" vertical="center"/>
    </xf>
    <xf numFmtId="0" fontId="43" fillId="0" borderId="0" xfId="0" applyFont="1" applyAlignment="1">
      <alignment horizontal="center" vertical="center"/>
    </xf>
    <xf numFmtId="0" fontId="44" fillId="0" borderId="12" xfId="0" applyFont="1" applyBorder="1" applyAlignment="1">
      <alignment horizontal="center" vertical="center"/>
    </xf>
    <xf numFmtId="0" fontId="37" fillId="0" borderId="12" xfId="0" applyFont="1" applyBorder="1" applyAlignment="1" applyProtection="1">
      <alignment horizontal="center" vertical="center" shrinkToFit="1"/>
      <protection locked="0"/>
    </xf>
    <xf numFmtId="0" fontId="37" fillId="0" borderId="0" xfId="0" applyFont="1" applyAlignment="1" applyProtection="1">
      <alignment horizontal="center" vertical="center" shrinkToFit="1"/>
      <protection locked="0"/>
    </xf>
    <xf numFmtId="0" fontId="43" fillId="0" borderId="12" xfId="0" applyFont="1" applyBorder="1" applyAlignment="1">
      <alignment horizontal="left" vertical="top" wrapText="1"/>
    </xf>
    <xf numFmtId="176" fontId="37" fillId="0" borderId="12" xfId="0" applyNumberFormat="1" applyFont="1" applyBorder="1" applyAlignment="1" applyProtection="1">
      <alignment horizontal="center" vertical="center" shrinkToFit="1"/>
      <protection locked="0"/>
    </xf>
    <xf numFmtId="0" fontId="41" fillId="0" borderId="12" xfId="0" applyFont="1" applyBorder="1" applyAlignment="1">
      <alignment horizontal="right" vertical="center"/>
    </xf>
    <xf numFmtId="177" fontId="37" fillId="0" borderId="0" xfId="0" applyNumberFormat="1" applyFont="1" applyAlignment="1" applyProtection="1">
      <alignment horizontal="center" vertical="center" shrinkToFit="1"/>
      <protection locked="0"/>
    </xf>
    <xf numFmtId="177" fontId="37" fillId="0" borderId="0" xfId="0" applyNumberFormat="1" applyFont="1" applyAlignment="1" applyProtection="1">
      <alignment vertical="center"/>
      <protection hidden="1"/>
    </xf>
    <xf numFmtId="0" fontId="44" fillId="0" borderId="13" xfId="0" applyFont="1" applyBorder="1" applyAlignment="1">
      <alignment vertical="center"/>
    </xf>
    <xf numFmtId="0" fontId="41" fillId="0" borderId="14" xfId="0" applyFont="1" applyBorder="1" applyAlignment="1">
      <alignment horizontal="center" vertical="center"/>
    </xf>
    <xf numFmtId="177" fontId="37" fillId="0" borderId="0" xfId="0" applyNumberFormat="1" applyFont="1" applyAlignment="1">
      <alignment vertical="center"/>
    </xf>
    <xf numFmtId="0" fontId="41" fillId="0" borderId="16" xfId="0" applyFont="1" applyBorder="1" applyAlignment="1">
      <alignment horizontal="center" vertical="center"/>
    </xf>
    <xf numFmtId="0" fontId="41" fillId="0" borderId="17" xfId="0" applyFont="1" applyBorder="1" applyAlignment="1">
      <alignment vertical="center"/>
    </xf>
    <xf numFmtId="0" fontId="41" fillId="0" borderId="18" xfId="0" applyFont="1" applyBorder="1" applyAlignment="1">
      <alignment horizontal="center" vertical="center"/>
    </xf>
    <xf numFmtId="0" fontId="44" fillId="0" borderId="20" xfId="0" applyFont="1" applyBorder="1" applyAlignment="1">
      <alignment vertical="center"/>
    </xf>
    <xf numFmtId="0" fontId="36" fillId="0" borderId="0" xfId="0" applyFont="1" applyAlignment="1">
      <alignment horizontal="left" vertical="center"/>
    </xf>
    <xf numFmtId="177" fontId="37" fillId="0" borderId="21" xfId="0" applyNumberFormat="1" applyFont="1" applyBorder="1" applyAlignment="1" applyProtection="1">
      <alignment horizontal="center" vertical="center" shrinkToFit="1"/>
      <protection locked="0"/>
    </xf>
    <xf numFmtId="49" fontId="37" fillId="0" borderId="0" xfId="0" applyNumberFormat="1" applyFont="1" applyAlignment="1" applyProtection="1">
      <alignment horizontal="center" vertical="center" shrinkToFit="1"/>
      <protection locked="0"/>
    </xf>
    <xf numFmtId="0" fontId="44" fillId="0" borderId="23" xfId="0" applyFont="1" applyBorder="1" applyAlignment="1">
      <alignment vertical="center"/>
    </xf>
    <xf numFmtId="0" fontId="41" fillId="0" borderId="26" xfId="0" applyFont="1" applyBorder="1" applyAlignment="1">
      <alignment horizontal="center" vertical="center"/>
    </xf>
    <xf numFmtId="0" fontId="44" fillId="0" borderId="0" xfId="0" applyFont="1" applyAlignment="1">
      <alignment vertical="center"/>
    </xf>
    <xf numFmtId="0" fontId="46" fillId="0" borderId="0" xfId="0" applyFont="1" applyAlignment="1" applyProtection="1">
      <alignment horizontal="center" vertical="center" shrinkToFit="1"/>
      <protection locked="0"/>
    </xf>
    <xf numFmtId="176" fontId="37" fillId="0" borderId="0" xfId="0" applyNumberFormat="1" applyFont="1" applyAlignment="1" applyProtection="1">
      <alignment horizontal="center" vertical="center" shrinkToFit="1"/>
      <protection locked="0"/>
    </xf>
    <xf numFmtId="0" fontId="41" fillId="0" borderId="0" xfId="0" applyFont="1" applyAlignment="1">
      <alignment horizontal="center" vertical="center"/>
    </xf>
    <xf numFmtId="49" fontId="37" fillId="0" borderId="0" xfId="0" quotePrefix="1" applyNumberFormat="1" applyFont="1" applyAlignment="1" applyProtection="1">
      <alignment vertical="center" shrinkToFit="1"/>
      <protection locked="0"/>
    </xf>
    <xf numFmtId="0" fontId="36" fillId="0" borderId="0" xfId="0" applyFont="1" applyAlignment="1">
      <alignment vertical="center" wrapText="1"/>
    </xf>
    <xf numFmtId="0" fontId="41" fillId="0" borderId="0" xfId="0" applyFont="1"/>
    <xf numFmtId="49" fontId="37" fillId="0" borderId="0" xfId="0" quotePrefix="1" applyNumberFormat="1" applyFont="1" applyAlignment="1" applyProtection="1">
      <alignment horizontal="center" vertical="center" shrinkToFit="1"/>
      <protection locked="0"/>
    </xf>
    <xf numFmtId="0" fontId="43" fillId="0" borderId="0" xfId="0" applyFont="1" applyAlignment="1">
      <alignment horizontal="center"/>
    </xf>
    <xf numFmtId="0" fontId="48" fillId="0" borderId="0" xfId="0" applyFont="1" applyAlignment="1">
      <alignment vertical="center"/>
    </xf>
    <xf numFmtId="0" fontId="44" fillId="0" borderId="79" xfId="0" applyFont="1" applyBorder="1" applyAlignment="1">
      <alignment vertical="center"/>
    </xf>
    <xf numFmtId="177" fontId="37" fillId="0" borderId="80" xfId="0" applyNumberFormat="1" applyFont="1" applyBorder="1" applyAlignment="1" applyProtection="1">
      <alignment horizontal="center" vertical="center" shrinkToFit="1"/>
      <protection locked="0"/>
    </xf>
    <xf numFmtId="0" fontId="41" fillId="0" borderId="81" xfId="0" applyFont="1" applyBorder="1" applyAlignment="1">
      <alignment horizontal="center" vertical="center"/>
    </xf>
    <xf numFmtId="0" fontId="45" fillId="0" borderId="82" xfId="0" applyFont="1" applyBorder="1" applyAlignment="1">
      <alignment horizontal="center" vertical="center"/>
    </xf>
    <xf numFmtId="0" fontId="43" fillId="0" borderId="83" xfId="0" applyFont="1" applyBorder="1" applyAlignment="1">
      <alignment horizontal="center" vertical="center"/>
    </xf>
    <xf numFmtId="0" fontId="43" fillId="0" borderId="83" xfId="0" applyFont="1" applyBorder="1" applyAlignment="1">
      <alignment horizontal="center" vertical="center" wrapText="1"/>
    </xf>
    <xf numFmtId="0" fontId="43" fillId="0" borderId="84" xfId="0" applyFont="1" applyBorder="1" applyAlignment="1">
      <alignment horizontal="center" vertical="center" wrapText="1"/>
    </xf>
    <xf numFmtId="0" fontId="50" fillId="0" borderId="85" xfId="0" applyFont="1" applyBorder="1" applyAlignment="1">
      <alignment horizontal="center" vertical="center" shrinkToFit="1"/>
    </xf>
    <xf numFmtId="0" fontId="50" fillId="0" borderId="23" xfId="0" applyFont="1" applyBorder="1" applyAlignment="1">
      <alignment horizontal="center" vertical="center" shrinkToFit="1"/>
    </xf>
    <xf numFmtId="0" fontId="50" fillId="0" borderId="15" xfId="0" applyFont="1" applyBorder="1" applyAlignment="1" applyProtection="1">
      <alignment horizontal="center" vertical="center" shrinkToFit="1"/>
      <protection locked="0"/>
    </xf>
    <xf numFmtId="0" fontId="50" fillId="0" borderId="24" xfId="0" applyFont="1" applyBorder="1" applyAlignment="1" applyProtection="1">
      <alignment horizontal="center" vertical="center" shrinkToFit="1"/>
      <protection locked="0"/>
    </xf>
    <xf numFmtId="0" fontId="50" fillId="0" borderId="88" xfId="0" applyFont="1" applyBorder="1" applyAlignment="1">
      <alignment horizontal="center" vertical="center" shrinkToFit="1"/>
    </xf>
    <xf numFmtId="0" fontId="50" fillId="0" borderId="22" xfId="0" applyFont="1" applyBorder="1" applyAlignment="1" applyProtection="1">
      <alignment horizontal="center" vertical="center" shrinkToFit="1"/>
      <protection locked="0"/>
    </xf>
    <xf numFmtId="0" fontId="51" fillId="0" borderId="83" xfId="0" applyFont="1" applyBorder="1" applyAlignment="1">
      <alignment horizontal="center" vertical="center" wrapText="1" shrinkToFit="1"/>
    </xf>
    <xf numFmtId="0" fontId="49" fillId="0" borderId="83" xfId="0" applyFont="1" applyBorder="1" applyAlignment="1">
      <alignment horizontal="center" vertical="center" wrapText="1" shrinkToFit="1"/>
    </xf>
    <xf numFmtId="0" fontId="37" fillId="0" borderId="89" xfId="0" quotePrefix="1" applyFont="1" applyBorder="1" applyAlignment="1" applyProtection="1">
      <alignment vertical="center" shrinkToFit="1"/>
      <protection locked="0"/>
    </xf>
    <xf numFmtId="177" fontId="37" fillId="0" borderId="25" xfId="0" applyNumberFormat="1" applyFont="1" applyBorder="1" applyAlignment="1" applyProtection="1">
      <alignment horizontal="center" vertical="center" shrinkToFit="1"/>
      <protection locked="0"/>
    </xf>
    <xf numFmtId="0" fontId="37" fillId="0" borderId="90" xfId="0" applyFont="1" applyBorder="1" applyAlignment="1">
      <alignment vertical="center"/>
    </xf>
    <xf numFmtId="0" fontId="38" fillId="25" borderId="28" xfId="0" applyFont="1" applyFill="1" applyBorder="1" applyAlignment="1">
      <alignment horizontal="center" vertical="center" shrinkToFit="1"/>
    </xf>
    <xf numFmtId="0" fontId="38" fillId="25" borderId="1" xfId="0" applyFont="1" applyFill="1" applyBorder="1" applyAlignment="1">
      <alignment horizontal="center" vertical="center" shrinkToFit="1"/>
    </xf>
    <xf numFmtId="49" fontId="54" fillId="0" borderId="93" xfId="0" applyNumberFormat="1" applyFont="1" applyBorder="1" applyAlignment="1" applyProtection="1">
      <alignment horizontal="center" vertical="center" shrinkToFit="1"/>
      <protection locked="0"/>
    </xf>
    <xf numFmtId="0" fontId="54" fillId="0" borderId="22" xfId="0" applyFont="1" applyBorder="1" applyAlignment="1" applyProtection="1">
      <alignment horizontal="center" vertical="center" shrinkToFit="1"/>
      <protection locked="0"/>
    </xf>
    <xf numFmtId="0" fontId="37" fillId="0" borderId="22" xfId="0" applyFont="1" applyBorder="1" applyAlignment="1">
      <alignment horizontal="center" vertical="center" shrinkToFit="1"/>
    </xf>
    <xf numFmtId="49" fontId="54" fillId="0" borderId="22" xfId="0" applyNumberFormat="1" applyFont="1" applyBorder="1" applyAlignment="1" applyProtection="1">
      <alignment horizontal="center" vertical="center" shrinkToFit="1"/>
      <protection locked="0"/>
    </xf>
    <xf numFmtId="0" fontId="54" fillId="0" borderId="15" xfId="0" applyFont="1" applyBorder="1" applyAlignment="1" applyProtection="1">
      <alignment horizontal="center" vertical="center" shrinkToFit="1"/>
      <protection locked="0"/>
    </xf>
    <xf numFmtId="0" fontId="37" fillId="0" borderId="15" xfId="0" applyFont="1" applyBorder="1" applyAlignment="1">
      <alignment horizontal="center" vertical="center" shrinkToFit="1"/>
    </xf>
    <xf numFmtId="49" fontId="54" fillId="0" borderId="15" xfId="0" applyNumberFormat="1" applyFont="1" applyBorder="1" applyAlignment="1" applyProtection="1">
      <alignment horizontal="center" vertical="center" shrinkToFit="1"/>
      <protection locked="0"/>
    </xf>
    <xf numFmtId="0" fontId="54" fillId="0" borderId="24" xfId="0" applyFont="1" applyBorder="1" applyAlignment="1" applyProtection="1">
      <alignment horizontal="center" vertical="center" shrinkToFit="1"/>
      <protection locked="0"/>
    </xf>
    <xf numFmtId="0" fontId="37" fillId="0" borderId="24" xfId="0" applyFont="1" applyBorder="1" applyAlignment="1">
      <alignment horizontal="center" vertical="center" shrinkToFit="1"/>
    </xf>
    <xf numFmtId="49" fontId="54" fillId="0" borderId="24" xfId="0" applyNumberFormat="1" applyFont="1" applyBorder="1" applyAlignment="1" applyProtection="1">
      <alignment horizontal="center" vertical="center" shrinkToFit="1"/>
      <protection locked="0"/>
    </xf>
    <xf numFmtId="0" fontId="22" fillId="0" borderId="95" xfId="55" applyFont="1" applyBorder="1" applyAlignment="1">
      <alignment horizontal="center" vertical="center"/>
    </xf>
    <xf numFmtId="0" fontId="22" fillId="0" borderId="95" xfId="55" applyFont="1" applyBorder="1">
      <alignment vertical="center"/>
    </xf>
    <xf numFmtId="0" fontId="22" fillId="0" borderId="95" xfId="55" quotePrefix="1" applyFont="1" applyBorder="1">
      <alignment vertical="center"/>
    </xf>
    <xf numFmtId="0" fontId="22" fillId="0" borderId="96" xfId="55" applyFont="1" applyBorder="1">
      <alignment vertical="center"/>
    </xf>
    <xf numFmtId="0" fontId="0" fillId="0" borderId="92" xfId="0" applyBorder="1"/>
    <xf numFmtId="0" fontId="35" fillId="0" borderId="97" xfId="55" applyFont="1" applyBorder="1" applyAlignment="1">
      <alignment horizontal="center" vertical="center"/>
    </xf>
    <xf numFmtId="0" fontId="36" fillId="0" borderId="19" xfId="0" applyFont="1" applyBorder="1" applyAlignment="1">
      <alignment horizontal="center" vertical="center"/>
    </xf>
    <xf numFmtId="0" fontId="49" fillId="24" borderId="116" xfId="0" applyFont="1" applyFill="1" applyBorder="1" applyAlignment="1" applyProtection="1">
      <alignment horizontal="center" vertical="center" shrinkToFit="1"/>
      <protection locked="0"/>
    </xf>
    <xf numFmtId="0" fontId="49" fillId="24" borderId="114" xfId="0" applyFont="1" applyFill="1" applyBorder="1" applyAlignment="1" applyProtection="1">
      <alignment horizontal="center" vertical="center" shrinkToFit="1"/>
      <protection locked="0"/>
    </xf>
    <xf numFmtId="0" fontId="49" fillId="24" borderId="115" xfId="0" applyFont="1" applyFill="1" applyBorder="1" applyAlignment="1" applyProtection="1">
      <alignment horizontal="center" vertical="center" shrinkToFit="1"/>
      <protection locked="0"/>
    </xf>
    <xf numFmtId="0" fontId="49" fillId="24" borderId="113" xfId="0" applyFont="1" applyFill="1" applyBorder="1" applyAlignment="1" applyProtection="1">
      <alignment horizontal="center" vertical="center" shrinkToFit="1"/>
      <protection locked="0"/>
    </xf>
    <xf numFmtId="49" fontId="49" fillId="24" borderId="113" xfId="0" applyNumberFormat="1" applyFont="1" applyFill="1" applyBorder="1" applyAlignment="1" applyProtection="1">
      <alignment horizontal="center" vertical="center" shrinkToFit="1"/>
      <protection locked="0"/>
    </xf>
    <xf numFmtId="49" fontId="49" fillId="24" borderId="114" xfId="0" applyNumberFormat="1" applyFont="1" applyFill="1" applyBorder="1" applyAlignment="1" applyProtection="1">
      <alignment horizontal="center" vertical="center" shrinkToFit="1"/>
      <protection locked="0"/>
    </xf>
    <xf numFmtId="49" fontId="49" fillId="24" borderId="115" xfId="0" applyNumberFormat="1" applyFont="1" applyFill="1" applyBorder="1" applyAlignment="1" applyProtection="1">
      <alignment horizontal="center" vertical="center" shrinkToFit="1"/>
      <protection locked="0"/>
    </xf>
    <xf numFmtId="0" fontId="37" fillId="0" borderId="174" xfId="0" applyFont="1" applyBorder="1" applyAlignment="1">
      <alignment horizontal="center" vertical="center" shrinkToFit="1"/>
    </xf>
    <xf numFmtId="49" fontId="37" fillId="0" borderId="110" xfId="0" applyNumberFormat="1" applyFont="1" applyBorder="1" applyAlignment="1">
      <alignment horizontal="center" vertical="center" wrapText="1"/>
    </xf>
    <xf numFmtId="49" fontId="37" fillId="0" borderId="111" xfId="0" applyNumberFormat="1" applyFont="1" applyBorder="1" applyAlignment="1">
      <alignment horizontal="center" vertical="center" wrapText="1"/>
    </xf>
    <xf numFmtId="49" fontId="37" fillId="0" borderId="112" xfId="0" applyNumberFormat="1" applyFont="1" applyBorder="1" applyAlignment="1">
      <alignment horizontal="center" vertical="center" wrapText="1"/>
    </xf>
    <xf numFmtId="0" fontId="37" fillId="0" borderId="110" xfId="0" applyFont="1" applyBorder="1" applyAlignment="1">
      <alignment horizontal="center" vertical="center"/>
    </xf>
    <xf numFmtId="0" fontId="37" fillId="0" borderId="111" xfId="0" applyFont="1" applyBorder="1" applyAlignment="1">
      <alignment horizontal="center" vertical="center"/>
    </xf>
    <xf numFmtId="0" fontId="37" fillId="0" borderId="112" xfId="0" applyFont="1" applyBorder="1" applyAlignment="1">
      <alignment horizontal="center" vertical="center"/>
    </xf>
    <xf numFmtId="0" fontId="37" fillId="24" borderId="110" xfId="0" applyFont="1" applyFill="1" applyBorder="1" applyAlignment="1">
      <alignment horizontal="center" vertical="center" wrapText="1"/>
    </xf>
    <xf numFmtId="0" fontId="37" fillId="24" borderId="111" xfId="0" applyFont="1" applyFill="1" applyBorder="1" applyAlignment="1">
      <alignment horizontal="center" vertical="center" wrapText="1"/>
    </xf>
    <xf numFmtId="0" fontId="37" fillId="24" borderId="112" xfId="0" applyFont="1" applyFill="1" applyBorder="1" applyAlignment="1">
      <alignment horizontal="center" vertical="center" wrapText="1"/>
    </xf>
    <xf numFmtId="0" fontId="37" fillId="0" borderId="47" xfId="0" applyFont="1" applyBorder="1" applyAlignment="1">
      <alignment horizontal="center" vertical="center"/>
    </xf>
    <xf numFmtId="0" fontId="37" fillId="0" borderId="48" xfId="0" applyFont="1" applyBorder="1" applyAlignment="1">
      <alignment horizontal="center" vertical="center"/>
    </xf>
    <xf numFmtId="0" fontId="37" fillId="0" borderId="109" xfId="0" applyFont="1" applyBorder="1" applyAlignment="1">
      <alignment horizontal="center" vertical="center"/>
    </xf>
    <xf numFmtId="0" fontId="37" fillId="0" borderId="108" xfId="0" applyFont="1" applyBorder="1" applyAlignment="1">
      <alignment horizontal="center" vertical="center"/>
    </xf>
    <xf numFmtId="0" fontId="37" fillId="0" borderId="135" xfId="0" applyFont="1" applyBorder="1" applyAlignment="1" applyProtection="1">
      <alignment horizontal="center" vertical="center" shrinkToFit="1"/>
      <protection locked="0"/>
    </xf>
    <xf numFmtId="0" fontId="37" fillId="0" borderId="118" xfId="0" applyFont="1" applyBorder="1" applyAlignment="1" applyProtection="1">
      <alignment horizontal="center" vertical="center" shrinkToFit="1"/>
      <protection locked="0"/>
    </xf>
    <xf numFmtId="0" fontId="37" fillId="0" borderId="136" xfId="0" applyFont="1" applyBorder="1" applyAlignment="1" applyProtection="1">
      <alignment horizontal="center" vertical="center" shrinkToFit="1"/>
      <protection locked="0"/>
    </xf>
    <xf numFmtId="0" fontId="43" fillId="0" borderId="198" xfId="0" applyFont="1" applyBorder="1" applyAlignment="1">
      <alignment horizontal="center" vertical="center"/>
    </xf>
    <xf numFmtId="0" fontId="43" fillId="0" borderId="105" xfId="0" applyFont="1" applyBorder="1" applyAlignment="1">
      <alignment horizontal="center" vertical="center"/>
    </xf>
    <xf numFmtId="0" fontId="37" fillId="0" borderId="167" xfId="0" applyFont="1" applyBorder="1" applyAlignment="1">
      <alignment horizontal="center" vertical="center" textRotation="255"/>
    </xf>
    <xf numFmtId="0" fontId="37" fillId="0" borderId="44" xfId="0" applyFont="1" applyBorder="1" applyAlignment="1">
      <alignment horizontal="center" vertical="center" textRotation="255"/>
    </xf>
    <xf numFmtId="0" fontId="37" fillId="0" borderId="45" xfId="0" applyFont="1" applyBorder="1" applyAlignment="1">
      <alignment horizontal="center" vertical="center" textRotation="255"/>
    </xf>
    <xf numFmtId="49" fontId="37" fillId="0" borderId="104" xfId="0" applyNumberFormat="1" applyFont="1" applyBorder="1" applyAlignment="1" applyProtection="1">
      <alignment horizontal="center" vertical="center" shrinkToFit="1"/>
      <protection locked="0"/>
    </xf>
    <xf numFmtId="49" fontId="37" fillId="0" borderId="105" xfId="0" applyNumberFormat="1" applyFont="1" applyBorder="1" applyAlignment="1" applyProtection="1">
      <alignment horizontal="center" vertical="center" shrinkToFit="1"/>
      <protection locked="0"/>
    </xf>
    <xf numFmtId="0" fontId="37" fillId="0" borderId="134" xfId="0" applyFont="1" applyBorder="1" applyAlignment="1">
      <alignment horizontal="center" vertical="center"/>
    </xf>
    <xf numFmtId="0" fontId="37" fillId="0" borderId="29" xfId="0" applyFont="1" applyBorder="1" applyAlignment="1">
      <alignment horizontal="center" vertical="center"/>
    </xf>
    <xf numFmtId="0" fontId="37" fillId="0" borderId="30" xfId="0" applyFont="1" applyBorder="1" applyAlignment="1">
      <alignment horizontal="center" vertical="center"/>
    </xf>
    <xf numFmtId="0" fontId="37" fillId="0" borderId="132" xfId="0" applyFont="1" applyBorder="1" applyAlignment="1">
      <alignment horizontal="center" vertical="center"/>
    </xf>
    <xf numFmtId="0" fontId="37" fillId="0" borderId="123" xfId="0" applyFont="1" applyBorder="1" applyAlignment="1">
      <alignment horizontal="center" vertical="center"/>
    </xf>
    <xf numFmtId="0" fontId="37" fillId="0" borderId="133" xfId="0" applyFont="1" applyBorder="1" applyAlignment="1">
      <alignment horizontal="center" vertical="center"/>
    </xf>
    <xf numFmtId="0" fontId="41" fillId="0" borderId="31" xfId="0" applyFont="1" applyBorder="1" applyAlignment="1">
      <alignment horizontal="center" vertical="center"/>
    </xf>
    <xf numFmtId="0" fontId="41" fillId="0" borderId="29" xfId="0" applyFont="1" applyBorder="1" applyAlignment="1">
      <alignment horizontal="center" vertical="center"/>
    </xf>
    <xf numFmtId="0" fontId="41" fillId="0" borderId="32" xfId="0" applyFont="1" applyBorder="1" applyAlignment="1">
      <alignment horizontal="center" vertical="center"/>
    </xf>
    <xf numFmtId="0" fontId="41" fillId="0" borderId="131" xfId="52" applyFont="1" applyBorder="1" applyAlignment="1" applyProtection="1">
      <alignment horizontal="center" vertical="center" shrinkToFit="1"/>
      <protection locked="0"/>
    </xf>
    <xf numFmtId="0" fontId="41" fillId="0" borderId="123" xfId="52" applyFont="1" applyBorder="1" applyAlignment="1" applyProtection="1">
      <alignment horizontal="center" vertical="center" shrinkToFit="1"/>
      <protection locked="0"/>
    </xf>
    <xf numFmtId="0" fontId="41" fillId="0" borderId="124" xfId="52" applyFont="1" applyBorder="1" applyAlignment="1" applyProtection="1">
      <alignment horizontal="center" vertical="center" shrinkToFit="1"/>
      <protection locked="0"/>
    </xf>
    <xf numFmtId="0" fontId="41" fillId="0" borderId="130" xfId="0" applyFont="1" applyBorder="1" applyAlignment="1" applyProtection="1">
      <alignment horizontal="center" vertical="center"/>
      <protection locked="0"/>
    </xf>
    <xf numFmtId="0" fontId="41" fillId="0" borderId="33" xfId="0" applyFont="1" applyBorder="1" applyAlignment="1" applyProtection="1">
      <alignment horizontal="center" vertical="center"/>
      <protection locked="0"/>
    </xf>
    <xf numFmtId="0" fontId="41" fillId="0" borderId="199" xfId="0" applyFont="1" applyBorder="1" applyAlignment="1">
      <alignment horizontal="center" vertical="center" shrinkToFit="1"/>
    </xf>
    <xf numFmtId="0" fontId="41" fillId="0" borderId="182" xfId="0" applyFont="1" applyBorder="1" applyAlignment="1">
      <alignment horizontal="center" vertical="center" shrinkToFit="1"/>
    </xf>
    <xf numFmtId="0" fontId="41" fillId="0" borderId="183" xfId="0" applyFont="1" applyBorder="1" applyAlignment="1">
      <alignment horizontal="center" vertical="center" shrinkToFit="1"/>
    </xf>
    <xf numFmtId="0" fontId="37" fillId="0" borderId="103" xfId="57" applyFont="1" applyBorder="1" applyAlignment="1" applyProtection="1">
      <alignment horizontal="center" vertical="center" shrinkToFit="1"/>
      <protection locked="0"/>
    </xf>
    <xf numFmtId="0" fontId="37" fillId="0" borderId="36" xfId="57" applyFont="1" applyBorder="1" applyAlignment="1" applyProtection="1">
      <alignment horizontal="center" vertical="center" shrinkToFit="1"/>
      <protection locked="0"/>
    </xf>
    <xf numFmtId="0" fontId="37" fillId="0" borderId="129" xfId="57" applyFont="1" applyBorder="1" applyAlignment="1" applyProtection="1">
      <alignment horizontal="center" vertical="center" shrinkToFit="1"/>
      <protection locked="0"/>
    </xf>
    <xf numFmtId="0" fontId="41" fillId="0" borderId="35" xfId="0" applyFont="1" applyBorder="1" applyAlignment="1">
      <alignment horizontal="center" vertical="center"/>
    </xf>
    <xf numFmtId="0" fontId="41" fillId="0" borderId="36" xfId="0" applyFont="1" applyBorder="1" applyAlignment="1">
      <alignment horizontal="center" vertical="center"/>
    </xf>
    <xf numFmtId="0" fontId="41" fillId="0" borderId="37" xfId="0" applyFont="1" applyBorder="1" applyAlignment="1">
      <alignment horizontal="center" vertical="center"/>
    </xf>
    <xf numFmtId="0" fontId="41" fillId="0" borderId="126" xfId="0" applyFont="1" applyBorder="1" applyAlignment="1">
      <alignment horizontal="center" vertical="center" wrapText="1"/>
    </xf>
    <xf numFmtId="0" fontId="41" fillId="0" borderId="127" xfId="0" applyFont="1" applyBorder="1" applyAlignment="1">
      <alignment horizontal="center" vertical="center" wrapText="1"/>
    </xf>
    <xf numFmtId="0" fontId="41" fillId="0" borderId="128" xfId="0" applyFont="1" applyBorder="1" applyAlignment="1">
      <alignment horizontal="center" vertical="center" wrapText="1"/>
    </xf>
    <xf numFmtId="49" fontId="37" fillId="0" borderId="125" xfId="57" applyNumberFormat="1" applyFont="1" applyBorder="1" applyAlignment="1" applyProtection="1">
      <alignment horizontal="center" vertical="center" shrinkToFit="1"/>
      <protection locked="0"/>
    </xf>
    <xf numFmtId="0" fontId="41" fillId="0" borderId="122" xfId="0" applyFont="1" applyBorder="1" applyAlignment="1">
      <alignment horizontal="center" vertical="center"/>
    </xf>
    <xf numFmtId="0" fontId="41" fillId="0" borderId="123" xfId="0" applyFont="1" applyBorder="1" applyAlignment="1">
      <alignment horizontal="center" vertical="center"/>
    </xf>
    <xf numFmtId="0" fontId="41" fillId="0" borderId="124" xfId="0" applyFont="1" applyBorder="1" applyAlignment="1">
      <alignment horizontal="center" vertical="center"/>
    </xf>
    <xf numFmtId="0" fontId="43" fillId="0" borderId="193" xfId="0" applyFont="1" applyBorder="1" applyAlignment="1">
      <alignment horizontal="center" vertical="center"/>
    </xf>
    <xf numFmtId="0" fontId="43" fillId="0" borderId="168" xfId="0" applyFont="1" applyBorder="1" applyAlignment="1">
      <alignment horizontal="center" vertical="center"/>
    </xf>
    <xf numFmtId="0" fontId="43" fillId="0" borderId="169" xfId="0" applyFont="1" applyBorder="1" applyAlignment="1">
      <alignment horizontal="center" vertical="center"/>
    </xf>
    <xf numFmtId="0" fontId="37" fillId="0" borderId="117" xfId="0" applyFont="1" applyBorder="1" applyAlignment="1" applyProtection="1">
      <alignment horizontal="center" vertical="center" shrinkToFit="1"/>
      <protection locked="0"/>
    </xf>
    <xf numFmtId="0" fontId="37" fillId="0" borderId="119" xfId="0" applyFont="1" applyBorder="1" applyAlignment="1" applyProtection="1">
      <alignment horizontal="center" vertical="center" shrinkToFit="1"/>
      <protection locked="0"/>
    </xf>
    <xf numFmtId="49" fontId="37" fillId="0" borderId="103" xfId="57" applyNumberFormat="1" applyFont="1" applyBorder="1" applyAlignment="1" applyProtection="1">
      <alignment horizontal="center" vertical="center" shrinkToFit="1"/>
      <protection locked="0"/>
    </xf>
    <xf numFmtId="49" fontId="37" fillId="0" borderId="36" xfId="57" applyNumberFormat="1" applyFont="1" applyBorder="1" applyAlignment="1" applyProtection="1">
      <alignment horizontal="center" vertical="center" shrinkToFit="1"/>
      <protection locked="0"/>
    </xf>
    <xf numFmtId="49" fontId="37" fillId="0" borderId="121" xfId="57" applyNumberFormat="1" applyFont="1" applyBorder="1" applyAlignment="1" applyProtection="1">
      <alignment horizontal="center" vertical="center" shrinkToFit="1"/>
      <protection locked="0"/>
    </xf>
    <xf numFmtId="0" fontId="37" fillId="0" borderId="120" xfId="57" applyFont="1" applyBorder="1" applyAlignment="1" applyProtection="1">
      <alignment horizontal="center" vertical="center" shrinkToFit="1"/>
      <protection locked="0"/>
    </xf>
    <xf numFmtId="0" fontId="37" fillId="0" borderId="182" xfId="57" applyFont="1" applyBorder="1" applyAlignment="1" applyProtection="1">
      <alignment horizontal="center" vertical="center" shrinkToFit="1"/>
      <protection locked="0"/>
    </xf>
    <xf numFmtId="0" fontId="37" fillId="0" borderId="200" xfId="57" applyFont="1" applyBorder="1" applyAlignment="1" applyProtection="1">
      <alignment horizontal="center" vertical="center" shrinkToFit="1"/>
      <protection locked="0"/>
    </xf>
    <xf numFmtId="0" fontId="43" fillId="0" borderId="46" xfId="0" applyFont="1" applyBorder="1" applyAlignment="1">
      <alignment horizontal="center" vertical="center"/>
    </xf>
    <xf numFmtId="0" fontId="43" fillId="0" borderId="36" xfId="0" applyFont="1" applyBorder="1" applyAlignment="1">
      <alignment horizontal="center" vertical="center"/>
    </xf>
    <xf numFmtId="0" fontId="43" fillId="0" borderId="37" xfId="0" applyFont="1" applyBorder="1" applyAlignment="1">
      <alignment horizontal="center" vertical="center"/>
    </xf>
    <xf numFmtId="0" fontId="43" fillId="0" borderId="170" xfId="0" applyFont="1" applyBorder="1" applyAlignment="1">
      <alignment horizontal="center" vertical="center"/>
    </xf>
    <xf numFmtId="0" fontId="36" fillId="0" borderId="170" xfId="0" applyFont="1" applyBorder="1" applyAlignment="1">
      <alignment horizontal="center" vertical="center" wrapText="1"/>
    </xf>
    <xf numFmtId="0" fontId="36" fillId="0" borderId="168" xfId="0" applyFont="1" applyBorder="1" applyAlignment="1">
      <alignment horizontal="center" vertical="center" wrapText="1"/>
    </xf>
    <xf numFmtId="0" fontId="36" fillId="0" borderId="172" xfId="0" applyFont="1" applyBorder="1" applyAlignment="1">
      <alignment horizontal="center" vertical="center" wrapText="1"/>
    </xf>
    <xf numFmtId="0" fontId="37" fillId="0" borderId="117" xfId="59" applyFont="1" applyBorder="1" applyAlignment="1" applyProtection="1">
      <alignment horizontal="center" vertical="center" shrinkToFit="1"/>
      <protection locked="0"/>
    </xf>
    <xf numFmtId="0" fontId="37" fillId="0" borderId="118" xfId="59" applyFont="1" applyBorder="1" applyAlignment="1" applyProtection="1">
      <alignment horizontal="center" vertical="center" shrinkToFit="1"/>
      <protection locked="0"/>
    </xf>
    <xf numFmtId="0" fontId="37" fillId="0" borderId="119" xfId="59" applyFont="1" applyBorder="1" applyAlignment="1" applyProtection="1">
      <alignment horizontal="center" vertical="center" shrinkToFit="1"/>
      <protection locked="0"/>
    </xf>
    <xf numFmtId="0" fontId="37" fillId="0" borderId="135" xfId="59" applyFont="1" applyBorder="1" applyAlignment="1" applyProtection="1">
      <alignment horizontal="center" vertical="center" shrinkToFit="1"/>
      <protection locked="0"/>
    </xf>
    <xf numFmtId="0" fontId="36" fillId="0" borderId="197" xfId="0" applyFont="1" applyBorder="1" applyAlignment="1">
      <alignment horizontal="center" vertical="center" wrapText="1"/>
    </xf>
    <xf numFmtId="0" fontId="37" fillId="0" borderId="141" xfId="59" applyFont="1" applyBorder="1" applyAlignment="1" applyProtection="1">
      <alignment horizontal="center" vertical="center" shrinkToFit="1"/>
      <protection locked="0"/>
    </xf>
    <xf numFmtId="0" fontId="41" fillId="0" borderId="139" xfId="0" applyFont="1" applyBorder="1" applyAlignment="1">
      <alignment horizontal="center" vertical="center"/>
    </xf>
    <xf numFmtId="0" fontId="41" fillId="0" borderId="137" xfId="0" applyFont="1" applyBorder="1" applyAlignment="1">
      <alignment horizontal="center" vertical="center"/>
    </xf>
    <xf numFmtId="0" fontId="41" fillId="0" borderId="140" xfId="0" applyFont="1" applyBorder="1" applyAlignment="1">
      <alignment horizontal="center" vertical="center"/>
    </xf>
    <xf numFmtId="0" fontId="41" fillId="0" borderId="38" xfId="0" applyFont="1" applyBorder="1" applyAlignment="1">
      <alignment horizontal="center" vertical="center"/>
    </xf>
    <xf numFmtId="0" fontId="41" fillId="0" borderId="33" xfId="0" applyFont="1" applyBorder="1" applyAlignment="1">
      <alignment horizontal="center" vertical="center"/>
    </xf>
    <xf numFmtId="0" fontId="41" fillId="0" borderId="39" xfId="0" applyFont="1" applyBorder="1" applyAlignment="1">
      <alignment horizontal="center" vertical="center"/>
    </xf>
    <xf numFmtId="0" fontId="37" fillId="0" borderId="137" xfId="57" applyFont="1" applyBorder="1" applyAlignment="1" applyProtection="1">
      <alignment horizontal="left" vertical="center" shrinkToFit="1"/>
      <protection locked="0"/>
    </xf>
    <xf numFmtId="0" fontId="37" fillId="0" borderId="138" xfId="57" applyFont="1" applyBorder="1" applyAlignment="1" applyProtection="1">
      <alignment horizontal="left" vertical="center" shrinkToFit="1"/>
      <protection locked="0"/>
    </xf>
    <xf numFmtId="0" fontId="43" fillId="0" borderId="162" xfId="0" applyFont="1" applyBorder="1" applyAlignment="1">
      <alignment horizontal="center" vertical="center"/>
    </xf>
    <xf numFmtId="0" fontId="43" fillId="0" borderId="163" xfId="0" applyFont="1" applyBorder="1" applyAlignment="1">
      <alignment horizontal="center" vertical="center"/>
    </xf>
    <xf numFmtId="0" fontId="43" fillId="0" borderId="164" xfId="0" applyFont="1" applyBorder="1" applyAlignment="1">
      <alignment horizontal="center" vertical="center"/>
    </xf>
    <xf numFmtId="0" fontId="43" fillId="0" borderId="40" xfId="0" applyFont="1" applyBorder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43" fillId="0" borderId="41" xfId="0" applyFont="1" applyBorder="1" applyAlignment="1">
      <alignment horizontal="center" vertical="center"/>
    </xf>
    <xf numFmtId="0" fontId="43" fillId="0" borderId="42" xfId="0" applyFont="1" applyBorder="1" applyAlignment="1">
      <alignment horizontal="center" vertical="center"/>
    </xf>
    <xf numFmtId="0" fontId="43" fillId="0" borderId="12" xfId="0" applyFont="1" applyBorder="1" applyAlignment="1">
      <alignment horizontal="center" vertical="center"/>
    </xf>
    <xf numFmtId="0" fontId="43" fillId="0" borderId="43" xfId="0" applyFont="1" applyBorder="1" applyAlignment="1">
      <alignment horizontal="center" vertical="center"/>
    </xf>
    <xf numFmtId="0" fontId="43" fillId="0" borderId="47" xfId="0" applyFont="1" applyBorder="1" applyAlignment="1">
      <alignment horizontal="center" vertical="center"/>
    </xf>
    <xf numFmtId="0" fontId="43" fillId="0" borderId="48" xfId="0" applyFont="1" applyBorder="1" applyAlignment="1">
      <alignment horizontal="center" vertical="center"/>
    </xf>
    <xf numFmtId="0" fontId="43" fillId="0" borderId="49" xfId="0" applyFont="1" applyBorder="1" applyAlignment="1">
      <alignment horizontal="center" vertical="center"/>
    </xf>
    <xf numFmtId="0" fontId="47" fillId="0" borderId="194" xfId="0" applyFont="1" applyBorder="1" applyAlignment="1">
      <alignment horizontal="center" vertical="center"/>
    </xf>
    <xf numFmtId="0" fontId="47" fillId="0" borderId="195" xfId="0" applyFont="1" applyBorder="1" applyAlignment="1">
      <alignment horizontal="center" vertical="center"/>
    </xf>
    <xf numFmtId="0" fontId="47" fillId="0" borderId="196" xfId="0" applyFont="1" applyBorder="1" applyAlignment="1">
      <alignment horizontal="center" vertical="center"/>
    </xf>
    <xf numFmtId="0" fontId="37" fillId="0" borderId="146" xfId="59" applyFont="1" applyBorder="1" applyAlignment="1">
      <alignment horizontal="center" vertical="center" shrinkToFit="1"/>
    </xf>
    <xf numFmtId="0" fontId="37" fillId="0" borderId="147" xfId="59" applyFont="1" applyBorder="1" applyAlignment="1">
      <alignment horizontal="center" vertical="center" shrinkToFit="1"/>
    </xf>
    <xf numFmtId="0" fontId="37" fillId="0" borderId="148" xfId="59" applyFont="1" applyBorder="1" applyAlignment="1">
      <alignment horizontal="center" vertical="center" shrinkToFit="1"/>
    </xf>
    <xf numFmtId="0" fontId="43" fillId="0" borderId="50" xfId="0" applyFont="1" applyBorder="1" applyAlignment="1">
      <alignment horizontal="center" vertical="center"/>
    </xf>
    <xf numFmtId="0" fontId="43" fillId="0" borderId="145" xfId="0" applyFont="1" applyBorder="1" applyAlignment="1">
      <alignment horizontal="center" vertical="center"/>
    </xf>
    <xf numFmtId="0" fontId="43" fillId="0" borderId="107" xfId="0" applyFont="1" applyBorder="1" applyAlignment="1">
      <alignment horizontal="center" vertical="center"/>
    </xf>
    <xf numFmtId="0" fontId="43" fillId="0" borderId="51" xfId="0" applyFont="1" applyBorder="1" applyAlignment="1">
      <alignment horizontal="center" vertical="center"/>
    </xf>
    <xf numFmtId="0" fontId="37" fillId="0" borderId="106" xfId="59" applyFont="1" applyBorder="1" applyAlignment="1" applyProtection="1">
      <alignment horizontal="center" vertical="center" shrinkToFit="1"/>
      <protection locked="0"/>
    </xf>
    <xf numFmtId="0" fontId="37" fillId="0" borderId="137" xfId="59" applyFont="1" applyBorder="1" applyAlignment="1" applyProtection="1">
      <alignment horizontal="center" vertical="center" shrinkToFit="1"/>
      <protection locked="0"/>
    </xf>
    <xf numFmtId="0" fontId="37" fillId="0" borderId="138" xfId="59" applyFont="1" applyBorder="1" applyAlignment="1" applyProtection="1">
      <alignment horizontal="center" vertical="center" shrinkToFit="1"/>
      <protection locked="0"/>
    </xf>
    <xf numFmtId="0" fontId="37" fillId="0" borderId="142" xfId="59" applyFont="1" applyBorder="1" applyAlignment="1" applyProtection="1">
      <alignment horizontal="center" vertical="center" shrinkToFit="1"/>
      <protection locked="0"/>
    </xf>
    <xf numFmtId="0" fontId="37" fillId="0" borderId="107" xfId="59" applyFont="1" applyBorder="1" applyAlignment="1" applyProtection="1">
      <alignment horizontal="center" vertical="center" shrinkToFit="1"/>
      <protection locked="0"/>
    </xf>
    <xf numFmtId="0" fontId="37" fillId="0" borderId="171" xfId="0" applyFont="1" applyBorder="1" applyAlignment="1">
      <alignment horizontal="center" vertical="center" textRotation="255"/>
    </xf>
    <xf numFmtId="0" fontId="37" fillId="0" borderId="73" xfId="0" applyFont="1" applyBorder="1" applyAlignment="1">
      <alignment horizontal="center" vertical="center" textRotation="255"/>
    </xf>
    <xf numFmtId="0" fontId="37" fillId="0" borderId="74" xfId="0" applyFont="1" applyBorder="1" applyAlignment="1">
      <alignment horizontal="center" vertical="center" textRotation="255"/>
    </xf>
    <xf numFmtId="49" fontId="37" fillId="0" borderId="189" xfId="59" applyNumberFormat="1" applyFont="1" applyBorder="1" applyAlignment="1" applyProtection="1">
      <alignment horizontal="center" vertical="center" shrinkToFit="1"/>
      <protection locked="0"/>
    </xf>
    <xf numFmtId="49" fontId="37" fillId="0" borderId="190" xfId="59" applyNumberFormat="1" applyFont="1" applyBorder="1" applyAlignment="1" applyProtection="1">
      <alignment horizontal="center" vertical="center" shrinkToFit="1"/>
      <protection locked="0"/>
    </xf>
    <xf numFmtId="49" fontId="37" fillId="0" borderId="192" xfId="59" applyNumberFormat="1" applyFont="1" applyBorder="1" applyAlignment="1" applyProtection="1">
      <alignment horizontal="center" vertical="center" shrinkToFit="1"/>
      <protection locked="0"/>
    </xf>
    <xf numFmtId="0" fontId="37" fillId="0" borderId="110" xfId="59" applyFont="1" applyBorder="1" applyAlignment="1" applyProtection="1">
      <alignment horizontal="center" vertical="center" shrinkToFit="1"/>
      <protection locked="0"/>
    </xf>
    <xf numFmtId="0" fontId="37" fillId="0" borderId="111" xfId="59" applyFont="1" applyBorder="1" applyAlignment="1" applyProtection="1">
      <alignment horizontal="center" vertical="center" shrinkToFit="1"/>
      <protection locked="0"/>
    </xf>
    <xf numFmtId="0" fontId="37" fillId="0" borderId="112" xfId="59" applyFont="1" applyBorder="1" applyAlignment="1" applyProtection="1">
      <alignment horizontal="center" vertical="center" shrinkToFit="1"/>
      <protection locked="0"/>
    </xf>
    <xf numFmtId="0" fontId="37" fillId="0" borderId="144" xfId="0" applyFont="1" applyBorder="1" applyAlignment="1">
      <alignment horizontal="center" vertical="center" shrinkToFit="1"/>
    </xf>
    <xf numFmtId="0" fontId="37" fillId="0" borderId="111" xfId="0" applyFont="1" applyBorder="1" applyAlignment="1">
      <alignment horizontal="center" vertical="center" shrinkToFit="1"/>
    </xf>
    <xf numFmtId="0" fontId="37" fillId="0" borderId="112" xfId="0" applyFont="1" applyBorder="1" applyAlignment="1">
      <alignment horizontal="center" vertical="center" shrinkToFit="1"/>
    </xf>
    <xf numFmtId="0" fontId="37" fillId="0" borderId="189" xfId="59" applyFont="1" applyBorder="1" applyAlignment="1" applyProtection="1">
      <alignment horizontal="center" vertical="center" shrinkToFit="1"/>
      <protection locked="0"/>
    </xf>
    <xf numFmtId="0" fontId="37" fillId="0" borderId="190" xfId="59" applyFont="1" applyBorder="1" applyAlignment="1" applyProtection="1">
      <alignment horizontal="center" vertical="center" shrinkToFit="1"/>
      <protection locked="0"/>
    </xf>
    <xf numFmtId="0" fontId="37" fillId="0" borderId="191" xfId="59" applyFont="1" applyBorder="1" applyAlignment="1" applyProtection="1">
      <alignment horizontal="center" vertical="center" shrinkToFit="1"/>
      <protection locked="0"/>
    </xf>
    <xf numFmtId="0" fontId="54" fillId="0" borderId="185" xfId="0" applyFont="1" applyBorder="1" applyAlignment="1" applyProtection="1">
      <alignment horizontal="center" vertical="center" shrinkToFit="1"/>
      <protection locked="0"/>
    </xf>
    <xf numFmtId="0" fontId="54" fillId="0" borderId="186" xfId="0" applyFont="1" applyBorder="1" applyAlignment="1" applyProtection="1">
      <alignment horizontal="center" vertical="center" shrinkToFit="1"/>
      <protection locked="0"/>
    </xf>
    <xf numFmtId="0" fontId="54" fillId="0" borderId="188" xfId="0" applyFont="1" applyBorder="1" applyAlignment="1" applyProtection="1">
      <alignment horizontal="center" vertical="center" shrinkToFit="1"/>
      <protection locked="0"/>
    </xf>
    <xf numFmtId="0" fontId="54" fillId="0" borderId="161" xfId="0" applyFont="1" applyBorder="1" applyAlignment="1" applyProtection="1">
      <alignment horizontal="center" vertical="center" shrinkToFit="1"/>
      <protection locked="0"/>
    </xf>
    <xf numFmtId="0" fontId="54" fillId="0" borderId="104" xfId="0" applyFont="1" applyBorder="1" applyAlignment="1" applyProtection="1">
      <alignment horizontal="center" vertical="center" shrinkToFit="1"/>
      <protection locked="0"/>
    </xf>
    <xf numFmtId="0" fontId="54" fillId="0" borderId="143" xfId="0" applyFont="1" applyBorder="1" applyAlignment="1" applyProtection="1">
      <alignment horizontal="center" vertical="center" shrinkToFit="1"/>
      <protection locked="0"/>
    </xf>
    <xf numFmtId="0" fontId="37" fillId="0" borderId="185" xfId="59" applyFont="1" applyBorder="1" applyAlignment="1" applyProtection="1">
      <alignment horizontal="center" vertical="center" shrinkToFit="1"/>
      <protection locked="0"/>
    </xf>
    <xf numFmtId="0" fontId="37" fillId="0" borderId="186" xfId="59" applyFont="1" applyBorder="1" applyAlignment="1" applyProtection="1">
      <alignment horizontal="center" vertical="center" shrinkToFit="1"/>
      <protection locked="0"/>
    </xf>
    <xf numFmtId="0" fontId="37" fillId="0" borderId="187" xfId="59" applyFont="1" applyBorder="1" applyAlignment="1" applyProtection="1">
      <alignment horizontal="center" vertical="center" shrinkToFit="1"/>
      <protection locked="0"/>
    </xf>
    <xf numFmtId="0" fontId="41" fillId="0" borderId="176" xfId="0" applyFont="1" applyBorder="1" applyAlignment="1">
      <alignment horizontal="center" vertical="center"/>
    </xf>
    <xf numFmtId="0" fontId="41" fillId="0" borderId="174" xfId="0" applyFont="1" applyBorder="1" applyAlignment="1">
      <alignment horizontal="center" vertical="center"/>
    </xf>
    <xf numFmtId="0" fontId="41" fillId="0" borderId="177" xfId="0" applyFont="1" applyBorder="1" applyAlignment="1">
      <alignment horizontal="center" vertical="center"/>
    </xf>
    <xf numFmtId="0" fontId="37" fillId="0" borderId="0" xfId="0" applyFont="1" applyAlignment="1">
      <alignment horizontal="center" vertical="center" shrinkToFit="1"/>
    </xf>
    <xf numFmtId="0" fontId="41" fillId="0" borderId="53" xfId="0" applyFont="1" applyBorder="1" applyAlignment="1">
      <alignment horizontal="center" vertical="center"/>
    </xf>
    <xf numFmtId="0" fontId="39" fillId="25" borderId="1" xfId="0" applyFont="1" applyFill="1" applyBorder="1" applyAlignment="1">
      <alignment horizontal="center" vertical="center" shrinkToFit="1"/>
    </xf>
    <xf numFmtId="0" fontId="39" fillId="25" borderId="52" xfId="0" applyFont="1" applyFill="1" applyBorder="1" applyAlignment="1">
      <alignment horizontal="center" vertical="center" shrinkToFit="1"/>
    </xf>
    <xf numFmtId="0" fontId="42" fillId="0" borderId="173" xfId="0" applyFont="1" applyBorder="1" applyAlignment="1">
      <alignment horizontal="center" vertical="center" shrinkToFit="1"/>
    </xf>
    <xf numFmtId="0" fontId="42" fillId="0" borderId="174" xfId="0" applyFont="1" applyBorder="1" applyAlignment="1">
      <alignment horizontal="center" vertical="center" shrinkToFit="1"/>
    </xf>
    <xf numFmtId="0" fontId="42" fillId="0" borderId="175" xfId="0" applyFont="1" applyBorder="1" applyAlignment="1">
      <alignment horizontal="center" vertical="center" shrinkToFit="1"/>
    </xf>
    <xf numFmtId="0" fontId="48" fillId="25" borderId="1" xfId="0" applyFont="1" applyFill="1" applyBorder="1" applyAlignment="1">
      <alignment horizontal="center" vertical="center" shrinkToFit="1"/>
    </xf>
    <xf numFmtId="0" fontId="48" fillId="25" borderId="54" xfId="0" applyFont="1" applyFill="1" applyBorder="1" applyAlignment="1">
      <alignment horizontal="center" vertical="center" shrinkToFit="1"/>
    </xf>
    <xf numFmtId="0" fontId="53" fillId="0" borderId="120" xfId="58" applyFont="1" applyBorder="1" applyAlignment="1">
      <alignment horizontal="center" vertical="center"/>
    </xf>
    <xf numFmtId="0" fontId="53" fillId="0" borderId="182" xfId="58" applyFont="1" applyBorder="1" applyAlignment="1">
      <alignment horizontal="center" vertical="center"/>
    </xf>
    <xf numFmtId="0" fontId="53" fillId="0" borderId="184" xfId="58" applyFont="1" applyBorder="1" applyAlignment="1">
      <alignment horizontal="center" vertical="center"/>
    </xf>
    <xf numFmtId="0" fontId="41" fillId="0" borderId="181" xfId="0" applyFont="1" applyBorder="1" applyAlignment="1">
      <alignment horizontal="center" vertical="center" shrinkToFit="1"/>
    </xf>
    <xf numFmtId="0" fontId="43" fillId="0" borderId="178" xfId="0" applyFont="1" applyBorder="1" applyAlignment="1">
      <alignment horizontal="center" vertical="center" shrinkToFit="1"/>
    </xf>
    <xf numFmtId="0" fontId="43" fillId="0" borderId="179" xfId="0" applyFont="1" applyBorder="1" applyAlignment="1">
      <alignment horizontal="center" vertical="center" shrinkToFit="1"/>
    </xf>
    <xf numFmtId="0" fontId="43" fillId="0" borderId="180" xfId="0" applyFont="1" applyBorder="1" applyAlignment="1">
      <alignment horizontal="center" vertical="center" shrinkToFit="1"/>
    </xf>
    <xf numFmtId="49" fontId="37" fillId="0" borderId="165" xfId="0" applyNumberFormat="1" applyFont="1" applyBorder="1" applyAlignment="1" applyProtection="1">
      <alignment horizontal="center" vertical="center" shrinkToFit="1"/>
      <protection locked="0"/>
    </xf>
    <xf numFmtId="49" fontId="37" fillId="0" borderId="166" xfId="0" applyNumberFormat="1" applyFont="1" applyBorder="1" applyAlignment="1" applyProtection="1">
      <alignment horizontal="center" vertical="center" shrinkToFit="1"/>
      <protection locked="0"/>
    </xf>
    <xf numFmtId="49" fontId="37" fillId="0" borderId="153" xfId="57" applyNumberFormat="1" applyFont="1" applyBorder="1" applyAlignment="1" applyProtection="1">
      <alignment horizontal="center" vertical="center" shrinkToFit="1"/>
      <protection locked="0"/>
    </xf>
    <xf numFmtId="49" fontId="37" fillId="0" borderId="154" xfId="57" applyNumberFormat="1" applyFont="1" applyBorder="1" applyAlignment="1" applyProtection="1">
      <alignment horizontal="center" vertical="center" shrinkToFit="1"/>
      <protection locked="0"/>
    </xf>
    <xf numFmtId="49" fontId="37" fillId="0" borderId="155" xfId="57" applyNumberFormat="1" applyFont="1" applyBorder="1" applyAlignment="1" applyProtection="1">
      <alignment horizontal="center" vertical="center" shrinkToFit="1"/>
      <protection locked="0"/>
    </xf>
    <xf numFmtId="49" fontId="37" fillId="0" borderId="150" xfId="57" applyNumberFormat="1" applyFont="1" applyBorder="1" applyAlignment="1" applyProtection="1">
      <alignment horizontal="center" vertical="center" shrinkToFit="1"/>
      <protection locked="0"/>
    </xf>
    <xf numFmtId="49" fontId="37" fillId="0" borderId="151" xfId="57" applyNumberFormat="1" applyFont="1" applyBorder="1" applyAlignment="1" applyProtection="1">
      <alignment horizontal="center" vertical="center" shrinkToFit="1"/>
      <protection locked="0"/>
    </xf>
    <xf numFmtId="49" fontId="37" fillId="0" borderId="152" xfId="57" applyNumberFormat="1" applyFont="1" applyBorder="1" applyAlignment="1" applyProtection="1">
      <alignment horizontal="center" vertical="center" shrinkToFit="1"/>
      <protection locked="0"/>
    </xf>
    <xf numFmtId="0" fontId="41" fillId="0" borderId="33" xfId="0" applyFont="1" applyBorder="1" applyAlignment="1" applyProtection="1">
      <alignment horizontal="center" vertical="center" shrinkToFit="1"/>
      <protection locked="0"/>
    </xf>
    <xf numFmtId="0" fontId="41" fillId="0" borderId="34" xfId="0" applyFont="1" applyBorder="1" applyAlignment="1">
      <alignment horizontal="center" vertical="center"/>
    </xf>
    <xf numFmtId="0" fontId="37" fillId="0" borderId="134" xfId="57" applyFont="1" applyBorder="1" applyAlignment="1">
      <alignment horizontal="center" vertical="center"/>
    </xf>
    <xf numFmtId="0" fontId="37" fillId="0" borderId="29" xfId="57" applyFont="1" applyBorder="1" applyAlignment="1">
      <alignment horizontal="center" vertical="center"/>
    </xf>
    <xf numFmtId="0" fontId="37" fillId="0" borderId="91" xfId="57" applyFont="1" applyBorder="1" applyAlignment="1">
      <alignment horizontal="center" vertical="center"/>
    </xf>
    <xf numFmtId="0" fontId="37" fillId="0" borderId="132" xfId="52" applyFont="1" applyBorder="1" applyAlignment="1" applyProtection="1">
      <alignment horizontal="center" vertical="center" shrinkToFit="1"/>
      <protection locked="0"/>
    </xf>
    <xf numFmtId="0" fontId="37" fillId="0" borderId="123" xfId="52" applyFont="1" applyBorder="1" applyAlignment="1" applyProtection="1">
      <alignment horizontal="center" vertical="center" shrinkToFit="1"/>
      <protection locked="0"/>
    </xf>
    <xf numFmtId="0" fontId="37" fillId="0" borderId="149" xfId="52" applyFont="1" applyBorder="1" applyAlignment="1" applyProtection="1">
      <alignment horizontal="center" vertical="center" shrinkToFit="1"/>
      <protection locked="0"/>
    </xf>
    <xf numFmtId="0" fontId="36" fillId="0" borderId="176" xfId="0" applyFont="1" applyBorder="1" applyAlignment="1">
      <alignment horizontal="center" vertical="center" wrapText="1"/>
    </xf>
    <xf numFmtId="0" fontId="36" fillId="0" borderId="177" xfId="0" applyFont="1" applyBorder="1" applyAlignment="1">
      <alignment horizontal="center" vertical="center" wrapText="1"/>
    </xf>
    <xf numFmtId="49" fontId="37" fillId="0" borderId="173" xfId="0" applyNumberFormat="1" applyFont="1" applyBorder="1" applyAlignment="1">
      <alignment horizontal="center" vertical="center"/>
    </xf>
    <xf numFmtId="49" fontId="37" fillId="0" borderId="174" xfId="0" applyNumberFormat="1" applyFont="1" applyBorder="1" applyAlignment="1">
      <alignment horizontal="center" vertical="center"/>
    </xf>
    <xf numFmtId="49" fontId="37" fillId="0" borderId="175" xfId="0" applyNumberFormat="1" applyFont="1" applyBorder="1" applyAlignment="1">
      <alignment horizontal="center" vertical="center"/>
    </xf>
    <xf numFmtId="49" fontId="37" fillId="0" borderId="191" xfId="59" applyNumberFormat="1" applyFont="1" applyBorder="1" applyAlignment="1" applyProtection="1">
      <alignment horizontal="center" vertical="center" shrinkToFit="1"/>
      <protection locked="0"/>
    </xf>
    <xf numFmtId="49" fontId="37" fillId="0" borderId="110" xfId="59" applyNumberFormat="1" applyFont="1" applyBorder="1" applyAlignment="1" applyProtection="1">
      <alignment horizontal="center" vertical="center" shrinkToFit="1"/>
      <protection locked="0"/>
    </xf>
    <xf numFmtId="49" fontId="37" fillId="0" borderId="111" xfId="59" applyNumberFormat="1" applyFont="1" applyBorder="1" applyAlignment="1" applyProtection="1">
      <alignment horizontal="center" vertical="center" shrinkToFit="1"/>
      <protection locked="0"/>
    </xf>
    <xf numFmtId="49" fontId="37" fillId="0" borderId="157" xfId="59" applyNumberFormat="1" applyFont="1" applyBorder="1" applyAlignment="1" applyProtection="1">
      <alignment horizontal="center" vertical="center" shrinkToFit="1"/>
      <protection locked="0"/>
    </xf>
    <xf numFmtId="49" fontId="37" fillId="0" borderId="112" xfId="59" applyNumberFormat="1" applyFont="1" applyBorder="1" applyAlignment="1" applyProtection="1">
      <alignment horizontal="center" vertical="center" shrinkToFit="1"/>
      <protection locked="0"/>
    </xf>
    <xf numFmtId="0" fontId="37" fillId="0" borderId="156" xfId="59" applyFont="1" applyBorder="1" applyAlignment="1" applyProtection="1">
      <alignment horizontal="center" vertical="center" shrinkToFit="1"/>
      <protection locked="0"/>
    </xf>
    <xf numFmtId="49" fontId="37" fillId="0" borderId="212" xfId="59" applyNumberFormat="1" applyFont="1" applyBorder="1" applyAlignment="1" applyProtection="1">
      <alignment horizontal="center" vertical="center" shrinkToFit="1"/>
      <protection locked="0"/>
    </xf>
    <xf numFmtId="49" fontId="37" fillId="0" borderId="147" xfId="59" applyNumberFormat="1" applyFont="1" applyBorder="1" applyAlignment="1" applyProtection="1">
      <alignment horizontal="center" vertical="center" shrinkToFit="1"/>
      <protection locked="0"/>
    </xf>
    <xf numFmtId="49" fontId="37" fillId="0" borderId="148" xfId="59" applyNumberFormat="1" applyFont="1" applyBorder="1" applyAlignment="1" applyProtection="1">
      <alignment horizontal="center" vertical="center" shrinkToFit="1"/>
      <protection locked="0"/>
    </xf>
    <xf numFmtId="49" fontId="49" fillId="24" borderId="205" xfId="0" applyNumberFormat="1" applyFont="1" applyFill="1" applyBorder="1" applyAlignment="1" applyProtection="1">
      <alignment horizontal="center" vertical="center" shrinkToFit="1"/>
      <protection locked="0"/>
    </xf>
    <xf numFmtId="49" fontId="49" fillId="24" borderId="206" xfId="0" applyNumberFormat="1" applyFont="1" applyFill="1" applyBorder="1" applyAlignment="1" applyProtection="1">
      <alignment horizontal="center" vertical="center" shrinkToFit="1"/>
      <protection locked="0"/>
    </xf>
    <xf numFmtId="49" fontId="49" fillId="24" borderId="211" xfId="0" applyNumberFormat="1" applyFont="1" applyFill="1" applyBorder="1" applyAlignment="1" applyProtection="1">
      <alignment horizontal="center" vertical="center" shrinkToFit="1"/>
      <protection locked="0"/>
    </xf>
    <xf numFmtId="49" fontId="37" fillId="0" borderId="208" xfId="59" applyNumberFormat="1" applyFont="1" applyBorder="1" applyAlignment="1" applyProtection="1">
      <alignment horizontal="center" vertical="center" shrinkToFit="1"/>
      <protection locked="0"/>
    </xf>
    <xf numFmtId="49" fontId="37" fillId="0" borderId="209" xfId="59" applyNumberFormat="1" applyFont="1" applyBorder="1" applyAlignment="1" applyProtection="1">
      <alignment horizontal="center" vertical="center" shrinkToFit="1"/>
      <protection locked="0"/>
    </xf>
    <xf numFmtId="49" fontId="37" fillId="0" borderId="210" xfId="59" applyNumberFormat="1" applyFont="1" applyBorder="1" applyAlignment="1" applyProtection="1">
      <alignment horizontal="center" vertical="center" shrinkToFit="1"/>
      <protection locked="0"/>
    </xf>
    <xf numFmtId="49" fontId="49" fillId="24" borderId="207" xfId="0" applyNumberFormat="1" applyFont="1" applyFill="1" applyBorder="1" applyAlignment="1" applyProtection="1">
      <alignment horizontal="center" vertical="center" shrinkToFit="1"/>
      <protection locked="0"/>
    </xf>
    <xf numFmtId="0" fontId="37" fillId="0" borderId="55" xfId="0" applyFont="1" applyBorder="1" applyAlignment="1">
      <alignment horizontal="left" wrapText="1"/>
    </xf>
    <xf numFmtId="0" fontId="41" fillId="0" borderId="0" xfId="0" applyFont="1" applyAlignment="1">
      <alignment horizontal="center"/>
    </xf>
    <xf numFmtId="49" fontId="37" fillId="0" borderId="86" xfId="0" quotePrefix="1" applyNumberFormat="1" applyFont="1" applyBorder="1" applyAlignment="1" applyProtection="1">
      <alignment horizontal="center" vertical="center" shrinkToFit="1"/>
      <protection locked="0"/>
    </xf>
    <xf numFmtId="49" fontId="37" fillId="0" borderId="87" xfId="0" quotePrefix="1" applyNumberFormat="1" applyFont="1" applyBorder="1" applyAlignment="1" applyProtection="1">
      <alignment horizontal="center" vertical="center" shrinkToFit="1"/>
      <protection locked="0"/>
    </xf>
    <xf numFmtId="0" fontId="48" fillId="0" borderId="75" xfId="0" applyFont="1" applyBorder="1" applyAlignment="1">
      <alignment horizontal="center" vertical="center"/>
    </xf>
    <xf numFmtId="0" fontId="48" fillId="0" borderId="76" xfId="0" applyFont="1" applyBorder="1" applyAlignment="1">
      <alignment horizontal="center" vertical="center"/>
    </xf>
    <xf numFmtId="0" fontId="48" fillId="0" borderId="77" xfId="0" applyFont="1" applyBorder="1" applyAlignment="1">
      <alignment horizontal="center" vertical="center"/>
    </xf>
    <xf numFmtId="0" fontId="48" fillId="0" borderId="78" xfId="0" applyFont="1" applyBorder="1" applyAlignment="1">
      <alignment horizontal="center" vertical="center"/>
    </xf>
    <xf numFmtId="0" fontId="41" fillId="0" borderId="56" xfId="0" applyFont="1" applyBorder="1" applyAlignment="1">
      <alignment horizontal="right" vertical="center"/>
    </xf>
    <xf numFmtId="0" fontId="41" fillId="0" borderId="61" xfId="0" applyFont="1" applyBorder="1" applyAlignment="1">
      <alignment horizontal="right" vertical="center"/>
    </xf>
    <xf numFmtId="0" fontId="41" fillId="0" borderId="57" xfId="0" applyFont="1" applyBorder="1" applyAlignment="1">
      <alignment horizontal="right" vertical="center"/>
    </xf>
    <xf numFmtId="0" fontId="41" fillId="0" borderId="58" xfId="0" applyFont="1" applyBorder="1" applyAlignment="1">
      <alignment horizontal="right" vertical="center"/>
    </xf>
    <xf numFmtId="0" fontId="41" fillId="0" borderId="55" xfId="0" applyFont="1" applyBorder="1" applyAlignment="1">
      <alignment horizontal="right" vertical="center"/>
    </xf>
    <xf numFmtId="0" fontId="41" fillId="0" borderId="59" xfId="0" applyFont="1" applyBorder="1" applyAlignment="1">
      <alignment horizontal="right" vertical="center"/>
    </xf>
    <xf numFmtId="49" fontId="37" fillId="0" borderId="137" xfId="0" applyNumberFormat="1" applyFont="1" applyBorder="1" applyAlignment="1" applyProtection="1">
      <alignment horizontal="center" vertical="center" shrinkToFit="1"/>
      <protection locked="0"/>
    </xf>
    <xf numFmtId="49" fontId="37" fillId="0" borderId="107" xfId="0" applyNumberFormat="1" applyFont="1" applyBorder="1" applyAlignment="1" applyProtection="1">
      <alignment horizontal="center" vertical="center" shrinkToFit="1"/>
      <protection locked="0"/>
    </xf>
    <xf numFmtId="0" fontId="54" fillId="0" borderId="105" xfId="0" applyFont="1" applyBorder="1" applyAlignment="1" applyProtection="1">
      <alignment horizontal="center" vertical="center" shrinkToFit="1"/>
      <protection locked="0"/>
    </xf>
    <xf numFmtId="0" fontId="37" fillId="0" borderId="60" xfId="0" applyFont="1" applyBorder="1" applyAlignment="1">
      <alignment horizontal="center" vertical="center"/>
    </xf>
    <xf numFmtId="0" fontId="37" fillId="0" borderId="108" xfId="0" applyFont="1" applyBorder="1" applyAlignment="1">
      <alignment horizontal="center" vertical="center" wrapText="1"/>
    </xf>
    <xf numFmtId="0" fontId="37" fillId="0" borderId="48" xfId="0" applyFont="1" applyBorder="1" applyAlignment="1">
      <alignment horizontal="center" vertical="center" wrapText="1"/>
    </xf>
    <xf numFmtId="0" fontId="37" fillId="0" borderId="109" xfId="0" applyFont="1" applyBorder="1" applyAlignment="1">
      <alignment horizontal="center" vertical="center" wrapText="1"/>
    </xf>
    <xf numFmtId="0" fontId="37" fillId="24" borderId="108" xfId="0" applyFont="1" applyFill="1" applyBorder="1" applyAlignment="1">
      <alignment horizontal="center" vertical="center" wrapText="1"/>
    </xf>
    <xf numFmtId="0" fontId="37" fillId="24" borderId="48" xfId="0" applyFont="1" applyFill="1" applyBorder="1" applyAlignment="1">
      <alignment horizontal="center" vertical="center" wrapText="1"/>
    </xf>
    <xf numFmtId="0" fontId="37" fillId="24" borderId="109" xfId="0" applyFont="1" applyFill="1" applyBorder="1" applyAlignment="1">
      <alignment horizontal="center" vertical="center" wrapText="1"/>
    </xf>
    <xf numFmtId="0" fontId="37" fillId="0" borderId="110" xfId="0" applyFont="1" applyBorder="1" applyAlignment="1">
      <alignment horizontal="right" vertical="center"/>
    </xf>
    <xf numFmtId="0" fontId="37" fillId="0" borderId="111" xfId="0" applyFont="1" applyBorder="1" applyAlignment="1">
      <alignment horizontal="right" vertical="center"/>
    </xf>
    <xf numFmtId="0" fontId="37" fillId="0" borderId="157" xfId="0" applyFont="1" applyBorder="1" applyAlignment="1">
      <alignment horizontal="right" vertical="center"/>
    </xf>
    <xf numFmtId="0" fontId="43" fillId="0" borderId="122" xfId="0" applyFont="1" applyBorder="1" applyAlignment="1">
      <alignment horizontal="center" vertical="center"/>
    </xf>
    <xf numFmtId="0" fontId="43" fillId="0" borderId="123" xfId="0" applyFont="1" applyBorder="1" applyAlignment="1">
      <alignment horizontal="center" vertical="center"/>
    </xf>
    <xf numFmtId="0" fontId="43" fillId="0" borderId="124" xfId="0" applyFont="1" applyBorder="1" applyAlignment="1">
      <alignment horizontal="center" vertical="center"/>
    </xf>
    <xf numFmtId="0" fontId="43" fillId="0" borderId="132" xfId="0" applyFont="1" applyBorder="1" applyAlignment="1">
      <alignment horizontal="center" vertical="center"/>
    </xf>
    <xf numFmtId="49" fontId="37" fillId="0" borderId="132" xfId="0" applyNumberFormat="1" applyFont="1" applyBorder="1" applyAlignment="1">
      <alignment horizontal="center" vertical="center" wrapText="1"/>
    </xf>
    <xf numFmtId="49" fontId="37" fillId="0" borderId="123" xfId="0" applyNumberFormat="1" applyFont="1" applyBorder="1" applyAlignment="1">
      <alignment horizontal="center" vertical="center" wrapText="1"/>
    </xf>
    <xf numFmtId="49" fontId="37" fillId="0" borderId="124" xfId="0" applyNumberFormat="1" applyFont="1" applyBorder="1" applyAlignment="1">
      <alignment horizontal="center" vertical="center" wrapText="1"/>
    </xf>
    <xf numFmtId="0" fontId="37" fillId="0" borderId="124" xfId="0" applyFont="1" applyBorder="1" applyAlignment="1">
      <alignment horizontal="center" vertical="center"/>
    </xf>
    <xf numFmtId="0" fontId="37" fillId="24" borderId="132" xfId="0" applyFont="1" applyFill="1" applyBorder="1" applyAlignment="1">
      <alignment horizontal="center" vertical="center" wrapText="1"/>
    </xf>
    <xf numFmtId="0" fontId="37" fillId="24" borderId="123" xfId="0" applyFont="1" applyFill="1" applyBorder="1" applyAlignment="1">
      <alignment horizontal="center" vertical="center" wrapText="1"/>
    </xf>
    <xf numFmtId="0" fontId="37" fillId="24" borderId="124" xfId="0" applyFont="1" applyFill="1" applyBorder="1" applyAlignment="1">
      <alignment horizontal="center" vertical="center" wrapText="1"/>
    </xf>
    <xf numFmtId="0" fontId="37" fillId="0" borderId="132" xfId="0" applyFont="1" applyBorder="1" applyAlignment="1">
      <alignment horizontal="right" vertical="center"/>
    </xf>
    <xf numFmtId="0" fontId="37" fillId="0" borderId="123" xfId="0" applyFont="1" applyBorder="1" applyAlignment="1">
      <alignment horizontal="right" vertical="center"/>
    </xf>
    <xf numFmtId="0" fontId="37" fillId="0" borderId="149" xfId="0" applyFont="1" applyBorder="1" applyAlignment="1">
      <alignment horizontal="right" vertical="center"/>
    </xf>
    <xf numFmtId="0" fontId="43" fillId="0" borderId="144" xfId="0" applyFont="1" applyBorder="1" applyAlignment="1">
      <alignment horizontal="center" vertical="center"/>
    </xf>
    <xf numFmtId="0" fontId="43" fillId="0" borderId="111" xfId="0" applyFont="1" applyBorder="1" applyAlignment="1">
      <alignment horizontal="center" vertical="center"/>
    </xf>
    <xf numFmtId="0" fontId="43" fillId="0" borderId="112" xfId="0" applyFont="1" applyBorder="1" applyAlignment="1">
      <alignment horizontal="center" vertical="center"/>
    </xf>
    <xf numFmtId="0" fontId="43" fillId="0" borderId="110" xfId="0" applyFont="1" applyBorder="1" applyAlignment="1">
      <alignment horizontal="center" vertical="center"/>
    </xf>
    <xf numFmtId="49" fontId="49" fillId="24" borderId="160" xfId="0" applyNumberFormat="1" applyFont="1" applyFill="1" applyBorder="1" applyAlignment="1" applyProtection="1">
      <alignment horizontal="center" vertical="center" shrinkToFit="1"/>
      <protection locked="0"/>
    </xf>
    <xf numFmtId="0" fontId="37" fillId="0" borderId="51" xfId="0" applyFont="1" applyBorder="1" applyAlignment="1">
      <alignment horizontal="center" vertical="center"/>
    </xf>
    <xf numFmtId="0" fontId="37" fillId="24" borderId="146" xfId="0" applyFont="1" applyFill="1" applyBorder="1" applyAlignment="1">
      <alignment horizontal="center" vertical="center" shrinkToFit="1"/>
    </xf>
    <xf numFmtId="0" fontId="37" fillId="24" borderId="147" xfId="0" applyFont="1" applyFill="1" applyBorder="1" applyAlignment="1">
      <alignment horizontal="center" vertical="center" shrinkToFit="1"/>
    </xf>
    <xf numFmtId="0" fontId="37" fillId="24" borderId="159" xfId="0" applyFont="1" applyFill="1" applyBorder="1" applyAlignment="1">
      <alignment horizontal="center" vertical="center" shrinkToFit="1"/>
    </xf>
    <xf numFmtId="0" fontId="54" fillId="0" borderId="158" xfId="0" applyFont="1" applyBorder="1" applyAlignment="1" applyProtection="1">
      <alignment horizontal="center" vertical="center" shrinkToFit="1"/>
      <protection locked="0"/>
    </xf>
    <xf numFmtId="0" fontId="49" fillId="24" borderId="161" xfId="0" applyFont="1" applyFill="1" applyBorder="1" applyAlignment="1" applyProtection="1">
      <alignment horizontal="center" vertical="center" shrinkToFit="1"/>
      <protection locked="0"/>
    </xf>
    <xf numFmtId="0" fontId="49" fillId="24" borderId="104" xfId="0" applyFont="1" applyFill="1" applyBorder="1" applyAlignment="1" applyProtection="1">
      <alignment horizontal="center" vertical="center" shrinkToFit="1"/>
      <protection locked="0"/>
    </xf>
    <xf numFmtId="0" fontId="49" fillId="24" borderId="105" xfId="0" applyFont="1" applyFill="1" applyBorder="1" applyAlignment="1" applyProtection="1">
      <alignment horizontal="center" vertical="center" shrinkToFit="1"/>
      <protection locked="0"/>
    </xf>
    <xf numFmtId="0" fontId="49" fillId="24" borderId="201" xfId="0" applyFont="1" applyFill="1" applyBorder="1" applyAlignment="1" applyProtection="1">
      <alignment horizontal="center" vertical="center" shrinkToFit="1"/>
      <protection locked="0"/>
    </xf>
    <xf numFmtId="0" fontId="37" fillId="24" borderId="202" xfId="0" applyFont="1" applyFill="1" applyBorder="1" applyAlignment="1">
      <alignment horizontal="center" vertical="center" shrinkToFit="1"/>
    </xf>
    <xf numFmtId="0" fontId="37" fillId="24" borderId="203" xfId="0" applyFont="1" applyFill="1" applyBorder="1" applyAlignment="1">
      <alignment horizontal="center" vertical="center" shrinkToFit="1"/>
    </xf>
    <xf numFmtId="0" fontId="37" fillId="24" borderId="204" xfId="0" applyFont="1" applyFill="1" applyBorder="1" applyAlignment="1">
      <alignment horizontal="center" vertical="center" shrinkToFit="1"/>
    </xf>
    <xf numFmtId="0" fontId="22" fillId="0" borderId="56" xfId="55" applyFont="1" applyBorder="1" applyAlignment="1">
      <alignment horizontal="center" vertical="center" wrapText="1"/>
    </xf>
    <xf numFmtId="0" fontId="22" fillId="0" borderId="61" xfId="55" applyFont="1" applyBorder="1" applyAlignment="1">
      <alignment horizontal="center" vertical="center"/>
    </xf>
    <xf numFmtId="0" fontId="22" fillId="0" borderId="57" xfId="55" applyFont="1" applyBorder="1" applyAlignment="1">
      <alignment horizontal="center" vertical="center"/>
    </xf>
    <xf numFmtId="0" fontId="22" fillId="0" borderId="67" xfId="55" applyFont="1" applyBorder="1" applyAlignment="1">
      <alignment horizontal="center" vertical="center"/>
    </xf>
    <xf numFmtId="0" fontId="22" fillId="0" borderId="0" xfId="55" applyFont="1" applyAlignment="1">
      <alignment horizontal="center" vertical="center"/>
    </xf>
    <xf numFmtId="0" fontId="22" fillId="0" borderId="27" xfId="55" applyFont="1" applyBorder="1" applyAlignment="1">
      <alignment horizontal="center" vertical="center"/>
    </xf>
    <xf numFmtId="0" fontId="22" fillId="0" borderId="58" xfId="55" applyFont="1" applyBorder="1" applyAlignment="1">
      <alignment horizontal="center" vertical="center"/>
    </xf>
    <xf numFmtId="0" fontId="22" fillId="0" borderId="55" xfId="55" applyFont="1" applyBorder="1" applyAlignment="1">
      <alignment horizontal="center" vertical="center"/>
    </xf>
    <xf numFmtId="0" fontId="22" fillId="0" borderId="59" xfId="55" applyFont="1" applyBorder="1" applyAlignment="1">
      <alignment horizontal="center" vertical="center"/>
    </xf>
    <xf numFmtId="0" fontId="22" fillId="0" borderId="62" xfId="55" applyFont="1" applyBorder="1" applyAlignment="1">
      <alignment horizontal="center" vertical="center"/>
    </xf>
    <xf numFmtId="0" fontId="22" fillId="0" borderId="63" xfId="55" applyFont="1" applyBorder="1" applyAlignment="1">
      <alignment horizontal="center" vertical="center"/>
    </xf>
    <xf numFmtId="0" fontId="22" fillId="0" borderId="64" xfId="55" applyFont="1" applyBorder="1" applyAlignment="1">
      <alignment horizontal="center" vertical="center"/>
    </xf>
    <xf numFmtId="0" fontId="22" fillId="0" borderId="62" xfId="55" applyFont="1" applyBorder="1" applyAlignment="1">
      <alignment horizontal="left" vertical="center" shrinkToFit="1"/>
    </xf>
    <xf numFmtId="0" fontId="22" fillId="0" borderId="63" xfId="55" applyFont="1" applyBorder="1" applyAlignment="1">
      <alignment horizontal="left" vertical="center" shrinkToFit="1"/>
    </xf>
    <xf numFmtId="0" fontId="22" fillId="0" borderId="64" xfId="55" applyFont="1" applyBorder="1" applyAlignment="1">
      <alignment horizontal="left" vertical="center" shrinkToFit="1"/>
    </xf>
    <xf numFmtId="0" fontId="22" fillId="0" borderId="65" xfId="55" applyFont="1" applyBorder="1" applyAlignment="1">
      <alignment horizontal="center" vertical="center"/>
    </xf>
    <xf numFmtId="0" fontId="22" fillId="0" borderId="2" xfId="55" applyFont="1" applyBorder="1" applyAlignment="1">
      <alignment horizontal="center" vertical="center"/>
    </xf>
    <xf numFmtId="0" fontId="22" fillId="0" borderId="66" xfId="55" applyFont="1" applyBorder="1" applyAlignment="1">
      <alignment horizontal="center" vertical="center"/>
    </xf>
    <xf numFmtId="0" fontId="22" fillId="0" borderId="94" xfId="55" applyFont="1" applyBorder="1" applyAlignment="1">
      <alignment horizontal="center" vertical="center"/>
    </xf>
    <xf numFmtId="0" fontId="22" fillId="0" borderId="95" xfId="55" applyFont="1" applyBorder="1" applyAlignment="1">
      <alignment horizontal="center" vertical="center"/>
    </xf>
    <xf numFmtId="0" fontId="22" fillId="0" borderId="96" xfId="55" applyFont="1" applyBorder="1" applyAlignment="1">
      <alignment horizontal="center" vertical="center"/>
    </xf>
    <xf numFmtId="0" fontId="22" fillId="0" borderId="94" xfId="55" applyFont="1" applyBorder="1" applyAlignment="1">
      <alignment horizontal="right" vertical="center"/>
    </xf>
    <xf numFmtId="0" fontId="22" fillId="0" borderId="95" xfId="55" applyFont="1" applyBorder="1" applyAlignment="1">
      <alignment horizontal="right" vertical="center"/>
    </xf>
    <xf numFmtId="0" fontId="22" fillId="0" borderId="95" xfId="55" applyFont="1" applyBorder="1" applyAlignment="1">
      <alignment horizontal="left" vertical="center"/>
    </xf>
    <xf numFmtId="0" fontId="23" fillId="0" borderId="56" xfId="55" applyFont="1" applyBorder="1" applyAlignment="1">
      <alignment horizontal="center" vertical="center"/>
    </xf>
    <xf numFmtId="0" fontId="23" fillId="0" borderId="61" xfId="55" applyFont="1" applyBorder="1" applyAlignment="1">
      <alignment horizontal="center" vertical="center"/>
    </xf>
    <xf numFmtId="0" fontId="23" fillId="0" borderId="57" xfId="55" applyFont="1" applyBorder="1" applyAlignment="1">
      <alignment horizontal="center" vertical="center"/>
    </xf>
    <xf numFmtId="0" fontId="23" fillId="0" borderId="58" xfId="55" applyFont="1" applyBorder="1" applyAlignment="1">
      <alignment horizontal="center" vertical="center"/>
    </xf>
    <xf numFmtId="0" fontId="23" fillId="0" borderId="55" xfId="55" applyFont="1" applyBorder="1" applyAlignment="1">
      <alignment horizontal="center" vertical="center"/>
    </xf>
    <xf numFmtId="0" fontId="23" fillId="0" borderId="59" xfId="55" applyFont="1" applyBorder="1" applyAlignment="1">
      <alignment horizontal="center" vertical="center"/>
    </xf>
    <xf numFmtId="0" fontId="22" fillId="0" borderId="97" xfId="55" applyFont="1" applyBorder="1" applyAlignment="1">
      <alignment horizontal="center" vertical="center"/>
    </xf>
    <xf numFmtId="0" fontId="22" fillId="0" borderId="98" xfId="55" applyFont="1" applyBorder="1" applyAlignment="1">
      <alignment horizontal="center" vertical="center"/>
    </xf>
    <xf numFmtId="0" fontId="22" fillId="0" borderId="99" xfId="55" applyFont="1" applyBorder="1" applyAlignment="1">
      <alignment horizontal="center" vertical="center"/>
    </xf>
    <xf numFmtId="0" fontId="22" fillId="0" borderId="97" xfId="55" applyFont="1" applyBorder="1" applyAlignment="1">
      <alignment horizontal="left" vertical="center"/>
    </xf>
    <xf numFmtId="0" fontId="22" fillId="0" borderId="98" xfId="55" applyFont="1" applyBorder="1" applyAlignment="1">
      <alignment horizontal="left" vertical="center"/>
    </xf>
    <xf numFmtId="0" fontId="22" fillId="0" borderId="99" xfId="55" applyFont="1" applyBorder="1" applyAlignment="1">
      <alignment horizontal="left" vertical="center"/>
    </xf>
    <xf numFmtId="0" fontId="22" fillId="0" borderId="56" xfId="55" applyFont="1" applyBorder="1" applyAlignment="1">
      <alignment horizontal="center" vertical="center"/>
    </xf>
    <xf numFmtId="0" fontId="24" fillId="0" borderId="62" xfId="55" applyFont="1" applyBorder="1" applyAlignment="1">
      <alignment horizontal="center" vertical="center"/>
    </xf>
    <xf numFmtId="0" fontId="24" fillId="0" borderId="63" xfId="55" applyFont="1" applyBorder="1" applyAlignment="1">
      <alignment horizontal="center" vertical="center"/>
    </xf>
    <xf numFmtId="0" fontId="24" fillId="0" borderId="64" xfId="55" applyFont="1" applyBorder="1" applyAlignment="1">
      <alignment horizontal="center" vertical="center"/>
    </xf>
    <xf numFmtId="0" fontId="21" fillId="0" borderId="97" xfId="55" applyFont="1" applyBorder="1" applyAlignment="1">
      <alignment horizontal="center" vertical="center"/>
    </xf>
    <xf numFmtId="0" fontId="21" fillId="0" borderId="98" xfId="55" applyFont="1" applyBorder="1" applyAlignment="1">
      <alignment horizontal="center" vertical="center"/>
    </xf>
    <xf numFmtId="0" fontId="21" fillId="0" borderId="99" xfId="55" applyFont="1" applyBorder="1" applyAlignment="1">
      <alignment horizontal="center" vertical="center"/>
    </xf>
    <xf numFmtId="0" fontId="22" fillId="0" borderId="68" xfId="55" applyFont="1" applyBorder="1" applyAlignment="1">
      <alignment horizontal="center" vertical="center"/>
    </xf>
    <xf numFmtId="0" fontId="25" fillId="0" borderId="56" xfId="55" applyFont="1" applyBorder="1" applyAlignment="1">
      <alignment horizontal="center" vertical="center"/>
    </xf>
    <xf numFmtId="0" fontId="25" fillId="0" borderId="57" xfId="55" applyFont="1" applyBorder="1" applyAlignment="1">
      <alignment horizontal="center" vertical="center"/>
    </xf>
    <xf numFmtId="0" fontId="25" fillId="0" borderId="58" xfId="55" applyFont="1" applyBorder="1" applyAlignment="1">
      <alignment horizontal="center" vertical="center"/>
    </xf>
    <xf numFmtId="0" fontId="25" fillId="0" borderId="59" xfId="55" applyFont="1" applyBorder="1" applyAlignment="1">
      <alignment horizontal="center" vertical="center"/>
    </xf>
    <xf numFmtId="0" fontId="24" fillId="0" borderId="70" xfId="55" applyFont="1" applyBorder="1" applyAlignment="1">
      <alignment horizontal="center" vertical="center"/>
    </xf>
    <xf numFmtId="0" fontId="22" fillId="0" borderId="56" xfId="55" applyFont="1" applyBorder="1" applyAlignment="1">
      <alignment horizontal="center" vertical="center" shrinkToFit="1"/>
    </xf>
    <xf numFmtId="0" fontId="22" fillId="0" borderId="57" xfId="55" applyFont="1" applyBorder="1" applyAlignment="1">
      <alignment horizontal="center" vertical="center" shrinkToFit="1"/>
    </xf>
    <xf numFmtId="0" fontId="22" fillId="0" borderId="58" xfId="55" applyFont="1" applyBorder="1" applyAlignment="1">
      <alignment horizontal="center" vertical="center" shrinkToFit="1"/>
    </xf>
    <xf numFmtId="0" fontId="22" fillId="0" borderId="59" xfId="55" applyFont="1" applyBorder="1" applyAlignment="1">
      <alignment horizontal="center" vertical="center" shrinkToFit="1"/>
    </xf>
    <xf numFmtId="0" fontId="35" fillId="0" borderId="98" xfId="55" applyFont="1" applyBorder="1" applyAlignment="1">
      <alignment horizontal="center" vertical="center"/>
    </xf>
    <xf numFmtId="0" fontId="35" fillId="0" borderId="99" xfId="55" applyFont="1" applyBorder="1" applyAlignment="1">
      <alignment horizontal="center" vertical="center"/>
    </xf>
    <xf numFmtId="0" fontId="24" fillId="0" borderId="71" xfId="55" applyFont="1" applyBorder="1" applyAlignment="1">
      <alignment horizontal="center" vertical="center"/>
    </xf>
    <xf numFmtId="0" fontId="24" fillId="0" borderId="100" xfId="55" applyFont="1" applyBorder="1" applyAlignment="1">
      <alignment horizontal="center" vertical="center"/>
    </xf>
    <xf numFmtId="0" fontId="22" fillId="0" borderId="72" xfId="55" applyFont="1" applyBorder="1" applyAlignment="1">
      <alignment horizontal="center" vertical="center"/>
    </xf>
    <xf numFmtId="0" fontId="22" fillId="0" borderId="101" xfId="55" applyFont="1" applyBorder="1" applyAlignment="1">
      <alignment horizontal="center" vertical="center"/>
    </xf>
    <xf numFmtId="0" fontId="22" fillId="0" borderId="102" xfId="55" applyFont="1" applyBorder="1" applyAlignment="1">
      <alignment horizontal="center" vertical="center"/>
    </xf>
    <xf numFmtId="0" fontId="24" fillId="0" borderId="72" xfId="55" applyFont="1" applyBorder="1" applyAlignment="1">
      <alignment horizontal="center" vertical="center" shrinkToFit="1"/>
    </xf>
    <xf numFmtId="0" fontId="24" fillId="0" borderId="101" xfId="55" applyFont="1" applyBorder="1" applyAlignment="1">
      <alignment horizontal="center" vertical="center" shrinkToFit="1"/>
    </xf>
    <xf numFmtId="0" fontId="22" fillId="0" borderId="71" xfId="55" applyFont="1" applyBorder="1" applyAlignment="1">
      <alignment horizontal="center" vertical="center"/>
    </xf>
    <xf numFmtId="0" fontId="22" fillId="0" borderId="100" xfId="55" applyFont="1" applyBorder="1" applyAlignment="1">
      <alignment horizontal="center" vertical="center"/>
    </xf>
    <xf numFmtId="0" fontId="24" fillId="0" borderId="102" xfId="55" applyFont="1" applyBorder="1" applyAlignment="1">
      <alignment horizontal="center" vertical="center" shrinkToFit="1"/>
    </xf>
    <xf numFmtId="0" fontId="24" fillId="0" borderId="71" xfId="55" applyFont="1" applyBorder="1" applyAlignment="1">
      <alignment horizontal="center" vertical="center" shrinkToFit="1"/>
    </xf>
    <xf numFmtId="0" fontId="24" fillId="0" borderId="100" xfId="55" applyFont="1" applyBorder="1" applyAlignment="1">
      <alignment horizontal="center" vertical="center" shrinkToFit="1"/>
    </xf>
    <xf numFmtId="0" fontId="22" fillId="0" borderId="61" xfId="55" applyFont="1" applyBorder="1" applyAlignment="1">
      <alignment horizontal="right" vertical="center"/>
    </xf>
  </cellXfs>
  <cellStyles count="60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Calc Currency (0)" xfId="19" xr:uid="{00000000-0005-0000-0000-000012000000}"/>
    <cellStyle name="entry" xfId="20" xr:uid="{00000000-0005-0000-0000-000013000000}"/>
    <cellStyle name="Excel Built-in Normal" xfId="56" xr:uid="{00000000-0005-0000-0000-000014000000}"/>
    <cellStyle name="Header1" xfId="21" xr:uid="{00000000-0005-0000-0000-000015000000}"/>
    <cellStyle name="Header2" xfId="22" xr:uid="{00000000-0005-0000-0000-000016000000}"/>
    <cellStyle name="Normal_#18-Internet" xfId="23" xr:uid="{00000000-0005-0000-0000-000017000000}"/>
    <cellStyle name="price" xfId="24" xr:uid="{00000000-0005-0000-0000-000018000000}"/>
    <cellStyle name="revised" xfId="25" xr:uid="{00000000-0005-0000-0000-000019000000}"/>
    <cellStyle name="section" xfId="26" xr:uid="{00000000-0005-0000-0000-00001A000000}"/>
    <cellStyle name="title" xfId="27" xr:uid="{00000000-0005-0000-0000-00001B000000}"/>
    <cellStyle name="アクセント 1" xfId="28" builtinId="29" customBuiltin="1"/>
    <cellStyle name="アクセント 2" xfId="29" builtinId="33" customBuiltin="1"/>
    <cellStyle name="アクセント 3" xfId="30" builtinId="37" customBuiltin="1"/>
    <cellStyle name="アクセント 4" xfId="31" builtinId="41" customBuiltin="1"/>
    <cellStyle name="アクセント 5" xfId="32" builtinId="45" customBuiltin="1"/>
    <cellStyle name="アクセント 6" xfId="33" builtinId="49" customBuiltin="1"/>
    <cellStyle name="タイトル" xfId="34" builtinId="15" customBuiltin="1"/>
    <cellStyle name="チェック セル" xfId="35" builtinId="23" customBuiltin="1"/>
    <cellStyle name="どちらでもない" xfId="36" builtinId="28" customBuiltin="1"/>
    <cellStyle name="ハイパーリンク" xfId="58" builtinId="8"/>
    <cellStyle name="メモ" xfId="37" builtinId="10" customBuiltin="1"/>
    <cellStyle name="リンク セル" xfId="38" builtinId="24" customBuiltin="1"/>
    <cellStyle name="悪い" xfId="39" builtinId="27" customBuiltin="1"/>
    <cellStyle name="計算" xfId="40" builtinId="22" customBuiltin="1"/>
    <cellStyle name="警告文" xfId="41" builtinId="11" customBuiltin="1"/>
    <cellStyle name="桁区切り 2" xfId="42" xr:uid="{00000000-0005-0000-0000-00002A000000}"/>
    <cellStyle name="見出し 1" xfId="43" builtinId="16" customBuiltin="1"/>
    <cellStyle name="見出し 2" xfId="44" builtinId="17" customBuiltin="1"/>
    <cellStyle name="見出し 3" xfId="45" builtinId="18" customBuiltin="1"/>
    <cellStyle name="見出し 4" xfId="46" builtinId="19" customBuiltin="1"/>
    <cellStyle name="集計" xfId="47" builtinId="25" customBuiltin="1"/>
    <cellStyle name="出力" xfId="48" builtinId="21" customBuiltin="1"/>
    <cellStyle name="説明文" xfId="49" builtinId="53" customBuiltin="1"/>
    <cellStyle name="入力" xfId="50" builtinId="20" customBuiltin="1"/>
    <cellStyle name="標準" xfId="0" builtinId="0"/>
    <cellStyle name="標準 2" xfId="51" xr:uid="{00000000-0005-0000-0000-000034000000}"/>
    <cellStyle name="標準 3" xfId="59" xr:uid="{698A6A32-25C1-45CD-8539-A3B60A3EA304}"/>
    <cellStyle name="標準 5" xfId="57" xr:uid="{D9C3CE81-EDF4-47DB-8F54-761741EE6201}"/>
    <cellStyle name="標準_Sheet1" xfId="52" xr:uid="{00000000-0005-0000-0000-000035000000}"/>
    <cellStyle name="標準_メンバー表" xfId="55" xr:uid="{00000000-0005-0000-0000-000036000000}"/>
    <cellStyle name="未定義" xfId="53" xr:uid="{00000000-0005-0000-0000-000037000000}"/>
    <cellStyle name="良い" xfId="54" builtinId="26" customBuiltin="1"/>
  </cellStyles>
  <dxfs count="0"/>
  <tableStyles count="0" defaultTableStyle="TableStyleMedium9" defaultPivotStyle="PivotStyleLight16"/>
  <colors>
    <mruColors>
      <color rgb="FFCCFFCC"/>
      <color rgb="FFA4E09C"/>
      <color rgb="FF7ED373"/>
      <color rgb="FF8BD1DB"/>
      <color rgb="FF66CCFF"/>
      <color rgb="FFCCFF99"/>
      <color rgb="FF33CC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9</xdr:row>
      <xdr:rowOff>361315</xdr:rowOff>
    </xdr:from>
    <xdr:to>
      <xdr:col>0</xdr:col>
      <xdr:colOff>557530</xdr:colOff>
      <xdr:row>10</xdr:row>
      <xdr:rowOff>218440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21920" y="2708275"/>
          <a:ext cx="435610" cy="23812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V45"/>
  <sheetViews>
    <sheetView showGridLines="0" tabSelected="1" view="pageBreakPreview" zoomScale="87" zoomScaleNormal="70" zoomScaleSheetLayoutView="100" workbookViewId="0">
      <selection activeCell="G6" sqref="G6"/>
    </sheetView>
  </sheetViews>
  <sheetFormatPr defaultColWidth="2.42578125" defaultRowHeight="21" customHeight="1" x14ac:dyDescent="0.15"/>
  <cols>
    <col min="1" max="1" width="3" style="25" customWidth="1"/>
    <col min="2" max="2" width="3" style="24" customWidth="1"/>
    <col min="3" max="35" width="3" style="25" customWidth="1"/>
    <col min="36" max="36" width="1.85546875" style="25" customWidth="1"/>
    <col min="37" max="37" width="5" style="25" customWidth="1"/>
    <col min="38" max="39" width="7.85546875" style="26" customWidth="1"/>
    <col min="40" max="41" width="15.85546875" style="25" customWidth="1"/>
    <col min="42" max="43" width="5.140625" style="25" customWidth="1"/>
    <col min="44" max="44" width="14.85546875" style="25" customWidth="1"/>
    <col min="45" max="45" width="3" style="25" customWidth="1"/>
    <col min="46" max="46" width="8.140625" style="25" customWidth="1"/>
    <col min="47" max="47" width="3.85546875" style="25" customWidth="1"/>
    <col min="48" max="48" width="15.85546875" style="25" customWidth="1"/>
    <col min="49" max="49" width="2.42578125" style="25" customWidth="1"/>
    <col min="50" max="225" width="2.85546875" style="25" customWidth="1"/>
    <col min="226" max="226" width="12" style="25" bestFit="1" customWidth="1"/>
    <col min="227" max="227" width="12" style="25" customWidth="1"/>
    <col min="228" max="228" width="10.85546875" style="25" customWidth="1"/>
    <col min="229" max="229" width="12.5703125" style="25" customWidth="1"/>
    <col min="230" max="230" width="15" style="25" customWidth="1"/>
    <col min="231" max="16384" width="2.42578125" style="25"/>
  </cols>
  <sheetData>
    <row r="1" spans="2:230" ht="9.75" customHeight="1" x14ac:dyDescent="0.15"/>
    <row r="2" spans="2:230" ht="8.25" customHeight="1" thickBot="1" x14ac:dyDescent="0.2"/>
    <row r="3" spans="2:230" ht="33" customHeight="1" thickBot="1" x14ac:dyDescent="0.2">
      <c r="B3" s="83">
        <v>2</v>
      </c>
      <c r="C3" s="84">
        <v>0</v>
      </c>
      <c r="D3" s="84">
        <v>2</v>
      </c>
      <c r="E3" s="84">
        <v>5</v>
      </c>
      <c r="F3" s="251" t="s">
        <v>14</v>
      </c>
      <c r="G3" s="251"/>
      <c r="H3" s="252"/>
      <c r="I3" s="256" t="s">
        <v>77</v>
      </c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  <c r="Z3" s="256"/>
      <c r="AA3" s="256"/>
      <c r="AB3" s="256"/>
      <c r="AC3" s="256"/>
      <c r="AD3" s="256"/>
      <c r="AE3" s="256"/>
      <c r="AF3" s="256"/>
      <c r="AG3" s="256"/>
      <c r="AH3" s="256"/>
      <c r="AI3" s="257"/>
      <c r="AJ3" s="27"/>
      <c r="AK3" s="28"/>
      <c r="AL3" s="249"/>
      <c r="AM3" s="249"/>
      <c r="AO3" s="28"/>
      <c r="AP3" s="28"/>
      <c r="BA3" s="29"/>
      <c r="BB3" s="29"/>
      <c r="BC3" s="29"/>
      <c r="BD3" s="29"/>
      <c r="BE3" s="29"/>
      <c r="HR3" s="29"/>
      <c r="HS3" s="29"/>
      <c r="HT3" s="29"/>
      <c r="HU3" s="29"/>
    </row>
    <row r="4" spans="2:230" ht="5.25" customHeight="1" thickBot="1" x14ac:dyDescent="0.2"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27"/>
      <c r="AK4" s="27"/>
      <c r="AL4" s="25"/>
      <c r="AM4" s="27"/>
      <c r="AN4" s="27"/>
      <c r="AO4" s="27"/>
      <c r="AP4" s="27"/>
      <c r="AQ4" s="27"/>
      <c r="AR4" s="27"/>
      <c r="AS4" s="27"/>
      <c r="AT4" s="27"/>
      <c r="AU4" s="27"/>
      <c r="BA4" s="29"/>
      <c r="BB4" s="29"/>
      <c r="BC4" s="29"/>
      <c r="BD4" s="29"/>
      <c r="BE4" s="29"/>
      <c r="HR4" s="29"/>
      <c r="HS4" s="29"/>
      <c r="HT4" s="29"/>
      <c r="HU4" s="29"/>
    </row>
    <row r="5" spans="2:230" ht="33" customHeight="1" thickBot="1" x14ac:dyDescent="0.2">
      <c r="B5" s="246" t="s">
        <v>78</v>
      </c>
      <c r="C5" s="247"/>
      <c r="D5" s="247"/>
      <c r="E5" s="247"/>
      <c r="F5" s="248"/>
      <c r="G5" s="253" t="s">
        <v>117</v>
      </c>
      <c r="H5" s="254"/>
      <c r="I5" s="254"/>
      <c r="J5" s="254"/>
      <c r="K5" s="254"/>
      <c r="L5" s="254"/>
      <c r="M5" s="254"/>
      <c r="N5" s="254"/>
      <c r="O5" s="254"/>
      <c r="P5" s="254"/>
      <c r="Q5" s="254"/>
      <c r="R5" s="254"/>
      <c r="S5" s="254"/>
      <c r="T5" s="254"/>
      <c r="U5" s="254"/>
      <c r="V5" s="254"/>
      <c r="W5" s="254"/>
      <c r="X5" s="254"/>
      <c r="Y5" s="254"/>
      <c r="Z5" s="254"/>
      <c r="AA5" s="254"/>
      <c r="AB5" s="254"/>
      <c r="AC5" s="254"/>
      <c r="AD5" s="254"/>
      <c r="AE5" s="254"/>
      <c r="AF5" s="254"/>
      <c r="AG5" s="254"/>
      <c r="AH5" s="254"/>
      <c r="AI5" s="255"/>
      <c r="AK5" s="281" t="s">
        <v>79</v>
      </c>
      <c r="AL5" s="282"/>
      <c r="AM5" s="283"/>
      <c r="AN5" s="284"/>
      <c r="AO5" s="285"/>
      <c r="AQ5" s="31"/>
      <c r="AR5" s="31"/>
      <c r="AS5" s="32"/>
      <c r="AT5" s="31"/>
      <c r="AU5" s="32"/>
      <c r="AV5" s="33"/>
      <c r="BA5" s="29"/>
      <c r="BB5" s="29"/>
      <c r="BC5" s="29"/>
      <c r="BD5" s="29"/>
      <c r="BE5" s="29"/>
      <c r="HR5" s="29"/>
      <c r="HS5" s="29"/>
      <c r="HT5" s="29"/>
      <c r="HU5" s="29"/>
    </row>
    <row r="6" spans="2:230" ht="5.25" customHeight="1" thickBot="1" x14ac:dyDescent="0.2"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K6" s="35"/>
      <c r="AL6" s="35"/>
      <c r="AM6" s="36"/>
      <c r="AN6" s="37"/>
      <c r="AO6" s="38"/>
      <c r="AP6" s="39"/>
      <c r="AQ6" s="39"/>
      <c r="AR6" s="40"/>
      <c r="AS6" s="41"/>
      <c r="AT6" s="41"/>
      <c r="BA6" s="29"/>
      <c r="BB6" s="29"/>
      <c r="BC6" s="29"/>
      <c r="BD6" s="29"/>
      <c r="BE6" s="29"/>
      <c r="HR6" s="29"/>
      <c r="HS6" s="29"/>
      <c r="HT6" s="29"/>
      <c r="HU6" s="29"/>
    </row>
    <row r="7" spans="2:230" ht="30" customHeight="1" thickBot="1" x14ac:dyDescent="0.2">
      <c r="B7" s="250" t="s">
        <v>80</v>
      </c>
      <c r="C7" s="140"/>
      <c r="D7" s="140"/>
      <c r="E7" s="141"/>
      <c r="F7" s="133"/>
      <c r="G7" s="134"/>
      <c r="H7" s="134"/>
      <c r="I7" s="134"/>
      <c r="J7" s="134"/>
      <c r="K7" s="134"/>
      <c r="L7" s="134"/>
      <c r="M7" s="134"/>
      <c r="N7" s="134"/>
      <c r="O7" s="134"/>
      <c r="P7" s="134"/>
      <c r="Q7" s="134"/>
      <c r="R7" s="134"/>
      <c r="S7" s="134"/>
      <c r="T7" s="135"/>
      <c r="U7" s="139" t="s">
        <v>80</v>
      </c>
      <c r="V7" s="140"/>
      <c r="W7" s="140"/>
      <c r="X7" s="141"/>
      <c r="Y7" s="275"/>
      <c r="Z7" s="276"/>
      <c r="AA7" s="276"/>
      <c r="AB7" s="276"/>
      <c r="AC7" s="276"/>
      <c r="AD7" s="276"/>
      <c r="AE7" s="276"/>
      <c r="AF7" s="276"/>
      <c r="AG7" s="276"/>
      <c r="AH7" s="276"/>
      <c r="AI7" s="277"/>
      <c r="AJ7" s="80"/>
      <c r="AK7" s="68" t="s">
        <v>0</v>
      </c>
      <c r="AL7" s="69" t="s">
        <v>1</v>
      </c>
      <c r="AM7" s="70" t="s">
        <v>81</v>
      </c>
      <c r="AN7" s="78" t="s">
        <v>82</v>
      </c>
      <c r="AO7" s="78" t="s">
        <v>83</v>
      </c>
      <c r="AP7" s="69" t="s">
        <v>84</v>
      </c>
      <c r="AQ7" s="69" t="s">
        <v>2</v>
      </c>
      <c r="AR7" s="79" t="s">
        <v>85</v>
      </c>
      <c r="AS7" s="262" t="s">
        <v>16</v>
      </c>
      <c r="AT7" s="263"/>
      <c r="AU7" s="264"/>
      <c r="AV7" s="71" t="s">
        <v>86</v>
      </c>
      <c r="BA7" s="42"/>
      <c r="BB7" s="29"/>
      <c r="BC7" s="29"/>
      <c r="BD7" s="42"/>
      <c r="BE7" s="42"/>
      <c r="HS7" s="29" t="s">
        <v>3</v>
      </c>
      <c r="HT7" s="29" t="s">
        <v>4</v>
      </c>
      <c r="HU7" s="29" t="s">
        <v>5</v>
      </c>
      <c r="HV7" s="29" t="s">
        <v>6</v>
      </c>
    </row>
    <row r="8" spans="2:230" ht="30" customHeight="1" thickBot="1" x14ac:dyDescent="0.2">
      <c r="B8" s="160" t="s">
        <v>7</v>
      </c>
      <c r="C8" s="161"/>
      <c r="D8" s="161"/>
      <c r="E8" s="162"/>
      <c r="F8" s="136"/>
      <c r="G8" s="137"/>
      <c r="H8" s="137"/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8"/>
      <c r="U8" s="142" t="s">
        <v>87</v>
      </c>
      <c r="V8" s="143"/>
      <c r="W8" s="143"/>
      <c r="X8" s="144"/>
      <c r="Y8" s="278"/>
      <c r="Z8" s="279"/>
      <c r="AA8" s="279"/>
      <c r="AB8" s="279"/>
      <c r="AC8" s="279"/>
      <c r="AD8" s="279"/>
      <c r="AE8" s="279"/>
      <c r="AF8" s="279"/>
      <c r="AG8" s="279"/>
      <c r="AH8" s="279"/>
      <c r="AI8" s="280"/>
      <c r="AJ8" s="80"/>
      <c r="AK8" s="65">
        <v>1</v>
      </c>
      <c r="AL8" s="76"/>
      <c r="AM8" s="77"/>
      <c r="AN8" s="86"/>
      <c r="AO8" s="86"/>
      <c r="AP8" s="86"/>
      <c r="AQ8" s="87"/>
      <c r="AR8" s="88"/>
      <c r="AS8" s="66"/>
      <c r="AT8" s="265"/>
      <c r="AU8" s="266"/>
      <c r="AV8" s="67"/>
      <c r="BA8" s="42"/>
      <c r="BB8" s="29"/>
      <c r="BC8" s="29"/>
      <c r="BD8" s="42"/>
      <c r="BE8" s="42"/>
      <c r="HS8" s="25" t="str">
        <f t="shared" ref="HS8:HS21" si="0">TRIM(AM8)&amp; "　"&amp;TRIM(AN8)</f>
        <v>　</v>
      </c>
      <c r="HT8" s="25" t="e">
        <f>ASC(TRIM(#REF!)&amp;" "&amp;TRIM(AO8))</f>
        <v>#REF!</v>
      </c>
      <c r="HU8" s="45" t="str">
        <f t="shared" ref="HU8:HU21" si="1">IF(AQ8 ="","",AQ8)</f>
        <v/>
      </c>
      <c r="HV8" s="45" t="str">
        <f t="shared" ref="HV8:HV21" si="2">IF(AT8="","",AT8)</f>
        <v/>
      </c>
    </row>
    <row r="9" spans="2:230" ht="30" customHeight="1" x14ac:dyDescent="0.15">
      <c r="B9" s="174" t="s">
        <v>80</v>
      </c>
      <c r="C9" s="175"/>
      <c r="D9" s="175"/>
      <c r="E9" s="175"/>
      <c r="F9" s="176"/>
      <c r="G9" s="150"/>
      <c r="H9" s="151"/>
      <c r="I9" s="151"/>
      <c r="J9" s="151"/>
      <c r="K9" s="151"/>
      <c r="L9" s="151"/>
      <c r="M9" s="151"/>
      <c r="N9" s="151"/>
      <c r="O9" s="151"/>
      <c r="P9" s="151"/>
      <c r="Q9" s="151"/>
      <c r="R9" s="152"/>
      <c r="S9" s="153" t="s">
        <v>88</v>
      </c>
      <c r="T9" s="154"/>
      <c r="U9" s="154"/>
      <c r="V9" s="155"/>
      <c r="W9" s="168"/>
      <c r="X9" s="169"/>
      <c r="Y9" s="169"/>
      <c r="Z9" s="169"/>
      <c r="AA9" s="169"/>
      <c r="AB9" s="169"/>
      <c r="AC9" s="169"/>
      <c r="AD9" s="169"/>
      <c r="AE9" s="169"/>
      <c r="AF9" s="169"/>
      <c r="AG9" s="169"/>
      <c r="AH9" s="169"/>
      <c r="AI9" s="170"/>
      <c r="AK9" s="43">
        <v>2</v>
      </c>
      <c r="AL9" s="72"/>
      <c r="AM9" s="74"/>
      <c r="AN9" s="89"/>
      <c r="AO9" s="89"/>
      <c r="AP9" s="89"/>
      <c r="AQ9" s="90"/>
      <c r="AR9" s="85"/>
      <c r="AS9" s="51"/>
      <c r="AT9" s="131"/>
      <c r="AU9" s="132"/>
      <c r="AV9" s="44"/>
      <c r="BA9" s="42"/>
      <c r="BB9" s="29"/>
      <c r="BC9" s="29"/>
      <c r="BD9" s="42"/>
      <c r="BE9" s="42"/>
      <c r="HS9" s="25" t="str">
        <f t="shared" si="0"/>
        <v>　</v>
      </c>
      <c r="HT9" s="25" t="e">
        <f>ASC(TRIM(#REF!)&amp;" "&amp;TRIM(AO9))</f>
        <v>#REF!</v>
      </c>
      <c r="HU9" s="45" t="str">
        <f t="shared" si="1"/>
        <v/>
      </c>
      <c r="HV9" s="45" t="str">
        <f t="shared" si="2"/>
        <v/>
      </c>
    </row>
    <row r="10" spans="2:230" ht="30" customHeight="1" x14ac:dyDescent="0.15">
      <c r="B10" s="147" t="s">
        <v>8</v>
      </c>
      <c r="C10" s="148"/>
      <c r="D10" s="148"/>
      <c r="E10" s="148"/>
      <c r="F10" s="149"/>
      <c r="G10" s="171"/>
      <c r="H10" s="172"/>
      <c r="I10" s="172"/>
      <c r="J10" s="172"/>
      <c r="K10" s="172"/>
      <c r="L10" s="172"/>
      <c r="M10" s="172"/>
      <c r="N10" s="172"/>
      <c r="O10" s="172"/>
      <c r="P10" s="172"/>
      <c r="Q10" s="172"/>
      <c r="R10" s="173"/>
      <c r="S10" s="261" t="s">
        <v>89</v>
      </c>
      <c r="T10" s="148"/>
      <c r="U10" s="148"/>
      <c r="V10" s="149"/>
      <c r="W10" s="258"/>
      <c r="X10" s="259"/>
      <c r="Y10" s="259"/>
      <c r="Z10" s="259"/>
      <c r="AA10" s="259"/>
      <c r="AB10" s="259"/>
      <c r="AC10" s="259"/>
      <c r="AD10" s="259"/>
      <c r="AE10" s="259"/>
      <c r="AF10" s="259"/>
      <c r="AG10" s="259"/>
      <c r="AH10" s="259"/>
      <c r="AI10" s="260"/>
      <c r="AK10" s="43">
        <v>3</v>
      </c>
      <c r="AL10" s="72"/>
      <c r="AM10" s="74"/>
      <c r="AN10" s="89"/>
      <c r="AO10" s="89"/>
      <c r="AP10" s="89"/>
      <c r="AQ10" s="90"/>
      <c r="AR10" s="91"/>
      <c r="AS10" s="51"/>
      <c r="AT10" s="131"/>
      <c r="AU10" s="132"/>
      <c r="AV10" s="46"/>
      <c r="BA10" s="42"/>
      <c r="BB10" s="29"/>
      <c r="BC10" s="29"/>
      <c r="BD10" s="42"/>
      <c r="BE10" s="42"/>
      <c r="HS10" s="25" t="str">
        <f t="shared" si="0"/>
        <v>　</v>
      </c>
      <c r="HT10" s="25" t="e">
        <f>ASC(TRIM(#REF!)&amp;" "&amp;TRIM(AO10))</f>
        <v>#REF!</v>
      </c>
      <c r="HU10" s="45" t="str">
        <f t="shared" si="1"/>
        <v/>
      </c>
      <c r="HV10" s="45" t="str">
        <f t="shared" si="2"/>
        <v/>
      </c>
    </row>
    <row r="11" spans="2:230" ht="30" customHeight="1" x14ac:dyDescent="0.15">
      <c r="B11" s="156" t="s">
        <v>90</v>
      </c>
      <c r="C11" s="157"/>
      <c r="D11" s="157"/>
      <c r="E11" s="157"/>
      <c r="F11" s="158"/>
      <c r="G11" s="145" t="s">
        <v>91</v>
      </c>
      <c r="H11" s="146"/>
      <c r="I11" s="47" t="s">
        <v>92</v>
      </c>
      <c r="J11" s="146" t="s">
        <v>93</v>
      </c>
      <c r="K11" s="146"/>
      <c r="L11" s="47" t="s">
        <v>94</v>
      </c>
      <c r="M11" s="273"/>
      <c r="N11" s="273"/>
      <c r="O11" s="273"/>
      <c r="P11" s="273"/>
      <c r="Q11" s="273"/>
      <c r="R11" s="273"/>
      <c r="S11" s="273"/>
      <c r="T11" s="273"/>
      <c r="U11" s="191" t="s">
        <v>95</v>
      </c>
      <c r="V11" s="274"/>
      <c r="W11" s="190" t="s">
        <v>96</v>
      </c>
      <c r="X11" s="191"/>
      <c r="Y11" s="191"/>
      <c r="Z11" s="192"/>
      <c r="AA11" s="270"/>
      <c r="AB11" s="271"/>
      <c r="AC11" s="271"/>
      <c r="AD11" s="271"/>
      <c r="AE11" s="271"/>
      <c r="AF11" s="271"/>
      <c r="AG11" s="271"/>
      <c r="AH11" s="271"/>
      <c r="AI11" s="272"/>
      <c r="AK11" s="43">
        <v>4</v>
      </c>
      <c r="AL11" s="72"/>
      <c r="AM11" s="74"/>
      <c r="AN11" s="89"/>
      <c r="AO11" s="89"/>
      <c r="AP11" s="89"/>
      <c r="AQ11" s="90"/>
      <c r="AR11" s="91"/>
      <c r="AS11" s="51"/>
      <c r="AT11" s="131"/>
      <c r="AU11" s="132"/>
      <c r="AV11" s="44"/>
      <c r="BA11" s="42"/>
      <c r="BB11" s="29"/>
      <c r="BC11" s="29"/>
      <c r="BD11" s="42"/>
      <c r="BE11" s="42"/>
      <c r="HS11" s="25" t="str">
        <f t="shared" si="0"/>
        <v>　</v>
      </c>
      <c r="HT11" s="25" t="e">
        <f>ASC(TRIM(#REF!)&amp;" "&amp;TRIM(AO11))</f>
        <v>#REF!</v>
      </c>
      <c r="HU11" s="45" t="str">
        <f t="shared" si="1"/>
        <v/>
      </c>
      <c r="HV11" s="45" t="str">
        <f t="shared" si="2"/>
        <v/>
      </c>
    </row>
    <row r="12" spans="2:230" ht="30" customHeight="1" thickBot="1" x14ac:dyDescent="0.2">
      <c r="B12" s="48" t="s">
        <v>9</v>
      </c>
      <c r="C12" s="159"/>
      <c r="D12" s="159"/>
      <c r="E12" s="159"/>
      <c r="F12" s="159"/>
      <c r="G12" s="193"/>
      <c r="H12" s="193"/>
      <c r="I12" s="193"/>
      <c r="J12" s="193"/>
      <c r="K12" s="193"/>
      <c r="L12" s="193"/>
      <c r="M12" s="193"/>
      <c r="N12" s="193"/>
      <c r="O12" s="193"/>
      <c r="P12" s="193"/>
      <c r="Q12" s="193"/>
      <c r="R12" s="193"/>
      <c r="S12" s="193"/>
      <c r="T12" s="193"/>
      <c r="U12" s="193"/>
      <c r="V12" s="194"/>
      <c r="W12" s="187" t="s">
        <v>97</v>
      </c>
      <c r="X12" s="188"/>
      <c r="Y12" s="188"/>
      <c r="Z12" s="189"/>
      <c r="AA12" s="267"/>
      <c r="AB12" s="268"/>
      <c r="AC12" s="268"/>
      <c r="AD12" s="268"/>
      <c r="AE12" s="268"/>
      <c r="AF12" s="268"/>
      <c r="AG12" s="268"/>
      <c r="AH12" s="268"/>
      <c r="AI12" s="269"/>
      <c r="AK12" s="43">
        <v>5</v>
      </c>
      <c r="AL12" s="72"/>
      <c r="AM12" s="74"/>
      <c r="AN12" s="89"/>
      <c r="AO12" s="89"/>
      <c r="AP12" s="89"/>
      <c r="AQ12" s="90"/>
      <c r="AR12" s="91"/>
      <c r="AS12" s="51"/>
      <c r="AT12" s="131"/>
      <c r="AU12" s="132"/>
      <c r="AV12" s="46"/>
      <c r="BA12" s="42"/>
      <c r="BB12" s="29"/>
      <c r="BC12" s="29"/>
      <c r="BD12" s="42"/>
      <c r="BE12" s="42"/>
      <c r="HS12" s="25" t="str">
        <f t="shared" si="0"/>
        <v>　</v>
      </c>
      <c r="HT12" s="25" t="e">
        <f>ASC(TRIM(#REF!)&amp;" "&amp;TRIM(AO12))</f>
        <v>#REF!</v>
      </c>
      <c r="HU12" s="45" t="str">
        <f t="shared" si="1"/>
        <v/>
      </c>
      <c r="HV12" s="45" t="str">
        <f t="shared" si="2"/>
        <v/>
      </c>
    </row>
    <row r="13" spans="2:230" ht="30" customHeight="1" thickBot="1" x14ac:dyDescent="0.2">
      <c r="B13" s="195" t="s">
        <v>10</v>
      </c>
      <c r="C13" s="196"/>
      <c r="D13" s="196"/>
      <c r="E13" s="196"/>
      <c r="F13" s="196"/>
      <c r="G13" s="197"/>
      <c r="H13" s="82"/>
      <c r="I13" s="101"/>
      <c r="J13" s="128" t="s">
        <v>98</v>
      </c>
      <c r="K13" s="163" t="s">
        <v>11</v>
      </c>
      <c r="L13" s="164"/>
      <c r="M13" s="164"/>
      <c r="N13" s="165"/>
      <c r="O13" s="177" t="s">
        <v>12</v>
      </c>
      <c r="P13" s="164"/>
      <c r="Q13" s="164"/>
      <c r="R13" s="165"/>
      <c r="S13" s="178" t="s">
        <v>99</v>
      </c>
      <c r="T13" s="179"/>
      <c r="U13" s="179"/>
      <c r="V13" s="185"/>
      <c r="W13" s="222" t="s">
        <v>100</v>
      </c>
      <c r="X13" s="163" t="s">
        <v>11</v>
      </c>
      <c r="Y13" s="164"/>
      <c r="Z13" s="164"/>
      <c r="AA13" s="165"/>
      <c r="AB13" s="177" t="s">
        <v>12</v>
      </c>
      <c r="AC13" s="164"/>
      <c r="AD13" s="164"/>
      <c r="AE13" s="165"/>
      <c r="AF13" s="178" t="s">
        <v>99</v>
      </c>
      <c r="AG13" s="179"/>
      <c r="AH13" s="179"/>
      <c r="AI13" s="180"/>
      <c r="AK13" s="43">
        <v>6</v>
      </c>
      <c r="AL13" s="72"/>
      <c r="AM13" s="74"/>
      <c r="AN13" s="89"/>
      <c r="AO13" s="89"/>
      <c r="AP13" s="89"/>
      <c r="AQ13" s="90"/>
      <c r="AR13" s="91"/>
      <c r="AS13" s="51"/>
      <c r="AT13" s="131"/>
      <c r="AU13" s="132"/>
      <c r="AV13" s="46"/>
      <c r="BA13" s="42"/>
      <c r="BB13" s="29"/>
      <c r="BC13" s="29"/>
      <c r="BD13" s="42"/>
      <c r="BE13" s="42"/>
      <c r="HR13" s="29"/>
      <c r="HS13" s="25" t="str">
        <f t="shared" si="0"/>
        <v>　</v>
      </c>
      <c r="HT13" s="25" t="e">
        <f>ASC(TRIM(#REF!)&amp;" "&amp;TRIM(AO13))</f>
        <v>#REF!</v>
      </c>
      <c r="HU13" s="45" t="str">
        <f t="shared" si="1"/>
        <v/>
      </c>
      <c r="HV13" s="45" t="str">
        <f t="shared" si="2"/>
        <v/>
      </c>
    </row>
    <row r="14" spans="2:230" ht="30" customHeight="1" thickTop="1" x14ac:dyDescent="0.15">
      <c r="B14" s="198"/>
      <c r="C14" s="199"/>
      <c r="D14" s="199"/>
      <c r="E14" s="199"/>
      <c r="F14" s="199"/>
      <c r="G14" s="200"/>
      <c r="H14" s="126" t="s">
        <v>101</v>
      </c>
      <c r="I14" s="127"/>
      <c r="J14" s="129"/>
      <c r="K14" s="181"/>
      <c r="L14" s="182"/>
      <c r="M14" s="182"/>
      <c r="N14" s="183"/>
      <c r="O14" s="184"/>
      <c r="P14" s="182"/>
      <c r="Q14" s="182"/>
      <c r="R14" s="183"/>
      <c r="S14" s="184"/>
      <c r="T14" s="182"/>
      <c r="U14" s="182"/>
      <c r="V14" s="186"/>
      <c r="W14" s="223"/>
      <c r="X14" s="166"/>
      <c r="Y14" s="124"/>
      <c r="Z14" s="124"/>
      <c r="AA14" s="167"/>
      <c r="AB14" s="123"/>
      <c r="AC14" s="124"/>
      <c r="AD14" s="124"/>
      <c r="AE14" s="167"/>
      <c r="AF14" s="123"/>
      <c r="AG14" s="124"/>
      <c r="AH14" s="124"/>
      <c r="AI14" s="125"/>
      <c r="AK14" s="43">
        <v>7</v>
      </c>
      <c r="AL14" s="72"/>
      <c r="AM14" s="74"/>
      <c r="AN14" s="89"/>
      <c r="AO14" s="89"/>
      <c r="AP14" s="89"/>
      <c r="AQ14" s="90"/>
      <c r="AR14" s="91"/>
      <c r="AS14" s="51"/>
      <c r="AT14" s="131"/>
      <c r="AU14" s="132"/>
      <c r="AV14" s="46"/>
      <c r="BA14" s="42"/>
      <c r="BB14" s="29"/>
      <c r="BC14" s="29"/>
      <c r="BD14" s="42"/>
      <c r="BE14" s="42"/>
      <c r="HS14" s="25" t="str">
        <f t="shared" si="0"/>
        <v>　</v>
      </c>
      <c r="HT14" s="25" t="e">
        <f>ASC(TRIM(#REF!)&amp;" "&amp;TRIM(AO14))</f>
        <v>#REF!</v>
      </c>
      <c r="HU14" s="45" t="str">
        <f t="shared" si="1"/>
        <v/>
      </c>
      <c r="HV14" s="45" t="str">
        <f t="shared" si="2"/>
        <v/>
      </c>
    </row>
    <row r="15" spans="2:230" ht="30" customHeight="1" thickBot="1" x14ac:dyDescent="0.2">
      <c r="B15" s="201"/>
      <c r="C15" s="202"/>
      <c r="D15" s="202"/>
      <c r="E15" s="202"/>
      <c r="F15" s="202"/>
      <c r="G15" s="203"/>
      <c r="H15" s="214" t="s">
        <v>102</v>
      </c>
      <c r="I15" s="215"/>
      <c r="J15" s="130"/>
      <c r="K15" s="220"/>
      <c r="L15" s="218"/>
      <c r="M15" s="218"/>
      <c r="N15" s="221"/>
      <c r="O15" s="217"/>
      <c r="P15" s="218"/>
      <c r="Q15" s="218"/>
      <c r="R15" s="221"/>
      <c r="S15" s="217"/>
      <c r="T15" s="218"/>
      <c r="U15" s="218"/>
      <c r="V15" s="219"/>
      <c r="W15" s="224"/>
      <c r="X15" s="220"/>
      <c r="Y15" s="218"/>
      <c r="Z15" s="218"/>
      <c r="AA15" s="221"/>
      <c r="AB15" s="217"/>
      <c r="AC15" s="218"/>
      <c r="AD15" s="218"/>
      <c r="AE15" s="221"/>
      <c r="AF15" s="217"/>
      <c r="AG15" s="218"/>
      <c r="AH15" s="218"/>
      <c r="AI15" s="291"/>
      <c r="AK15" s="49">
        <v>8</v>
      </c>
      <c r="AL15" s="72"/>
      <c r="AM15" s="74"/>
      <c r="AN15" s="89"/>
      <c r="AO15" s="89"/>
      <c r="AP15" s="89"/>
      <c r="AQ15" s="90"/>
      <c r="AR15" s="91"/>
      <c r="AS15" s="51"/>
      <c r="AT15" s="131"/>
      <c r="AU15" s="132"/>
      <c r="AV15" s="46"/>
      <c r="BA15" s="42"/>
      <c r="BB15" s="29"/>
      <c r="BC15" s="29"/>
      <c r="BD15" s="42"/>
      <c r="BE15" s="42"/>
      <c r="HS15" s="25" t="str">
        <f t="shared" si="0"/>
        <v>　</v>
      </c>
      <c r="HT15" s="25" t="e">
        <f>ASC(TRIM(#REF!)&amp;" "&amp;TRIM(AO15))</f>
        <v>#REF!</v>
      </c>
      <c r="HU15" s="45" t="str">
        <f t="shared" si="1"/>
        <v/>
      </c>
      <c r="HV15" s="45" t="str">
        <f t="shared" si="2"/>
        <v/>
      </c>
    </row>
    <row r="16" spans="2:230" ht="30" customHeight="1" thickBot="1" x14ac:dyDescent="0.2">
      <c r="B16" s="207" t="s">
        <v>103</v>
      </c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  <c r="S16" s="208"/>
      <c r="T16" s="208"/>
      <c r="U16" s="208"/>
      <c r="V16" s="208"/>
      <c r="W16" s="208"/>
      <c r="X16" s="208"/>
      <c r="Y16" s="208"/>
      <c r="Z16" s="208"/>
      <c r="AA16" s="208"/>
      <c r="AB16" s="208"/>
      <c r="AC16" s="208"/>
      <c r="AD16" s="208"/>
      <c r="AE16" s="208"/>
      <c r="AF16" s="208"/>
      <c r="AG16" s="208"/>
      <c r="AH16" s="208"/>
      <c r="AI16" s="209"/>
      <c r="AK16" s="49">
        <v>9</v>
      </c>
      <c r="AL16" s="72"/>
      <c r="AM16" s="74"/>
      <c r="AN16" s="89"/>
      <c r="AO16" s="89"/>
      <c r="AP16" s="89"/>
      <c r="AQ16" s="90"/>
      <c r="AR16" s="91"/>
      <c r="AS16" s="51"/>
      <c r="AT16" s="131"/>
      <c r="AU16" s="132"/>
      <c r="AV16" s="46"/>
      <c r="BA16" s="42"/>
      <c r="BB16" s="29"/>
      <c r="BC16" s="29"/>
      <c r="BD16" s="42"/>
      <c r="BE16" s="42"/>
      <c r="HS16" s="25" t="str">
        <f t="shared" si="0"/>
        <v>　</v>
      </c>
      <c r="HT16" s="25" t="e">
        <f>ASC(TRIM(#REF!)&amp;" "&amp;TRIM(AO16))</f>
        <v>#REF!</v>
      </c>
      <c r="HU16" s="45" t="str">
        <f t="shared" si="1"/>
        <v/>
      </c>
      <c r="HV16" s="45" t="str">
        <f t="shared" si="2"/>
        <v/>
      </c>
    </row>
    <row r="17" spans="2:230" ht="30" customHeight="1" thickBot="1" x14ac:dyDescent="0.2">
      <c r="B17" s="204" t="s">
        <v>13</v>
      </c>
      <c r="C17" s="205"/>
      <c r="D17" s="205"/>
      <c r="E17" s="205"/>
      <c r="F17" s="206"/>
      <c r="G17" s="213" t="s">
        <v>104</v>
      </c>
      <c r="H17" s="205"/>
      <c r="I17" s="205"/>
      <c r="J17" s="205"/>
      <c r="K17" s="205"/>
      <c r="L17" s="205"/>
      <c r="M17" s="205"/>
      <c r="N17" s="206"/>
      <c r="O17" s="213" t="s">
        <v>105</v>
      </c>
      <c r="P17" s="205"/>
      <c r="Q17" s="205"/>
      <c r="R17" s="205"/>
      <c r="S17" s="205"/>
      <c r="T17" s="205"/>
      <c r="U17" s="206"/>
      <c r="V17" s="213" t="s">
        <v>106</v>
      </c>
      <c r="W17" s="205"/>
      <c r="X17" s="205"/>
      <c r="Y17" s="205"/>
      <c r="Z17" s="205"/>
      <c r="AA17" s="206"/>
      <c r="AB17" s="213" t="s">
        <v>107</v>
      </c>
      <c r="AC17" s="205"/>
      <c r="AD17" s="205"/>
      <c r="AE17" s="205"/>
      <c r="AF17" s="205"/>
      <c r="AG17" s="205"/>
      <c r="AH17" s="205"/>
      <c r="AI17" s="216"/>
      <c r="AK17" s="49">
        <v>10</v>
      </c>
      <c r="AL17" s="72"/>
      <c r="AM17" s="74"/>
      <c r="AN17" s="89"/>
      <c r="AO17" s="89"/>
      <c r="AP17" s="89"/>
      <c r="AQ17" s="90"/>
      <c r="AR17" s="91"/>
      <c r="AS17" s="51"/>
      <c r="AT17" s="131"/>
      <c r="AU17" s="132"/>
      <c r="AV17" s="46"/>
      <c r="BA17" s="42"/>
      <c r="BB17" s="29"/>
      <c r="BC17" s="29"/>
      <c r="BD17" s="42"/>
      <c r="BE17" s="42"/>
      <c r="HS17" s="25" t="str">
        <f t="shared" si="0"/>
        <v>　</v>
      </c>
      <c r="HT17" s="25" t="e">
        <f>ASC(TRIM(#REF!)&amp;" "&amp;TRIM(AO17))</f>
        <v>#REF!</v>
      </c>
      <c r="HU17" s="45" t="str">
        <f t="shared" si="1"/>
        <v/>
      </c>
      <c r="HV17" s="45" t="str">
        <f t="shared" si="2"/>
        <v/>
      </c>
    </row>
    <row r="18" spans="2:230" ht="30" customHeight="1" thickTop="1" x14ac:dyDescent="0.15">
      <c r="B18" s="231"/>
      <c r="C18" s="232"/>
      <c r="D18" s="232"/>
      <c r="E18" s="232"/>
      <c r="F18" s="233"/>
      <c r="G18" s="228"/>
      <c r="H18" s="229"/>
      <c r="I18" s="229"/>
      <c r="J18" s="229"/>
      <c r="K18" s="229"/>
      <c r="L18" s="229"/>
      <c r="M18" s="229"/>
      <c r="N18" s="230"/>
      <c r="O18" s="228"/>
      <c r="P18" s="229"/>
      <c r="Q18" s="229"/>
      <c r="R18" s="229"/>
      <c r="S18" s="229"/>
      <c r="T18" s="229"/>
      <c r="U18" s="230"/>
      <c r="V18" s="287"/>
      <c r="W18" s="288"/>
      <c r="X18" s="288"/>
      <c r="Y18" s="288"/>
      <c r="Z18" s="288"/>
      <c r="AA18" s="290"/>
      <c r="AB18" s="287"/>
      <c r="AC18" s="288"/>
      <c r="AD18" s="288"/>
      <c r="AE18" s="288"/>
      <c r="AF18" s="288"/>
      <c r="AG18" s="288"/>
      <c r="AH18" s="288"/>
      <c r="AI18" s="289"/>
      <c r="AJ18" s="50"/>
      <c r="AK18" s="49">
        <v>11</v>
      </c>
      <c r="AL18" s="72"/>
      <c r="AM18" s="74"/>
      <c r="AN18" s="89"/>
      <c r="AO18" s="89"/>
      <c r="AP18" s="89"/>
      <c r="AQ18" s="90"/>
      <c r="AR18" s="91"/>
      <c r="AS18" s="51"/>
      <c r="AT18" s="131"/>
      <c r="AU18" s="132"/>
      <c r="AV18" s="46"/>
      <c r="BA18" s="42"/>
      <c r="BB18" s="29"/>
      <c r="BC18" s="29"/>
      <c r="BD18" s="42"/>
      <c r="BE18" s="42"/>
      <c r="HS18" s="25" t="str">
        <f t="shared" si="0"/>
        <v>　</v>
      </c>
      <c r="HT18" s="25" t="e">
        <f>ASC(TRIM(#REF!)&amp;" "&amp;TRIM(AO18))</f>
        <v>#REF!</v>
      </c>
      <c r="HU18" s="45" t="str">
        <f t="shared" si="1"/>
        <v/>
      </c>
      <c r="HV18" s="45" t="str">
        <f t="shared" si="2"/>
        <v/>
      </c>
    </row>
    <row r="19" spans="2:230" ht="30" customHeight="1" x14ac:dyDescent="0.15">
      <c r="B19" s="210"/>
      <c r="C19" s="211"/>
      <c r="D19" s="211"/>
      <c r="E19" s="211"/>
      <c r="F19" s="212"/>
      <c r="G19" s="234"/>
      <c r="H19" s="235"/>
      <c r="I19" s="235"/>
      <c r="J19" s="235"/>
      <c r="K19" s="235"/>
      <c r="L19" s="235"/>
      <c r="M19" s="235"/>
      <c r="N19" s="236"/>
      <c r="O19" s="243"/>
      <c r="P19" s="244"/>
      <c r="Q19" s="244"/>
      <c r="R19" s="244"/>
      <c r="S19" s="244"/>
      <c r="T19" s="244"/>
      <c r="U19" s="245"/>
      <c r="V19" s="225"/>
      <c r="W19" s="226"/>
      <c r="X19" s="226"/>
      <c r="Y19" s="226"/>
      <c r="Z19" s="226"/>
      <c r="AA19" s="286"/>
      <c r="AB19" s="225"/>
      <c r="AC19" s="226"/>
      <c r="AD19" s="226"/>
      <c r="AE19" s="226"/>
      <c r="AF19" s="226"/>
      <c r="AG19" s="226"/>
      <c r="AH19" s="226"/>
      <c r="AI19" s="227"/>
      <c r="AK19" s="49">
        <v>12</v>
      </c>
      <c r="AL19" s="72"/>
      <c r="AM19" s="74"/>
      <c r="AN19" s="89"/>
      <c r="AO19" s="89"/>
      <c r="AP19" s="89"/>
      <c r="AQ19" s="90"/>
      <c r="AR19" s="91"/>
      <c r="AS19" s="51"/>
      <c r="AT19" s="131"/>
      <c r="AU19" s="132"/>
      <c r="AV19" s="46"/>
      <c r="BA19" s="42"/>
      <c r="BB19" s="29"/>
      <c r="BC19" s="29"/>
      <c r="BD19" s="42"/>
      <c r="BE19" s="42"/>
      <c r="HS19" s="25" t="str">
        <f t="shared" si="0"/>
        <v>　</v>
      </c>
      <c r="HT19" s="25" t="e">
        <f>ASC(TRIM(#REF!)&amp;" "&amp;TRIM(AO19))</f>
        <v>#REF!</v>
      </c>
      <c r="HU19" s="45" t="str">
        <f t="shared" si="1"/>
        <v/>
      </c>
      <c r="HV19" s="45" t="str">
        <f t="shared" si="2"/>
        <v/>
      </c>
    </row>
    <row r="20" spans="2:230" ht="30" customHeight="1" x14ac:dyDescent="0.15">
      <c r="B20" s="210"/>
      <c r="C20" s="211"/>
      <c r="D20" s="211"/>
      <c r="E20" s="211"/>
      <c r="F20" s="212"/>
      <c r="G20" s="237"/>
      <c r="H20" s="238"/>
      <c r="I20" s="238"/>
      <c r="J20" s="238"/>
      <c r="K20" s="238"/>
      <c r="L20" s="238"/>
      <c r="M20" s="238"/>
      <c r="N20" s="239"/>
      <c r="O20" s="240"/>
      <c r="P20" s="241"/>
      <c r="Q20" s="241"/>
      <c r="R20" s="241"/>
      <c r="S20" s="241"/>
      <c r="T20" s="241"/>
      <c r="U20" s="242"/>
      <c r="V20" s="225"/>
      <c r="W20" s="226"/>
      <c r="X20" s="226"/>
      <c r="Y20" s="226"/>
      <c r="Z20" s="226"/>
      <c r="AA20" s="286"/>
      <c r="AB20" s="225"/>
      <c r="AC20" s="226"/>
      <c r="AD20" s="226"/>
      <c r="AE20" s="226"/>
      <c r="AF20" s="226"/>
      <c r="AG20" s="226"/>
      <c r="AH20" s="226"/>
      <c r="AI20" s="227"/>
      <c r="AK20" s="49">
        <v>13</v>
      </c>
      <c r="AL20" s="72"/>
      <c r="AM20" s="74"/>
      <c r="AN20" s="89"/>
      <c r="AO20" s="89"/>
      <c r="AP20" s="89"/>
      <c r="AQ20" s="90"/>
      <c r="AR20" s="91"/>
      <c r="AS20" s="51"/>
      <c r="AT20" s="131"/>
      <c r="AU20" s="132"/>
      <c r="AV20" s="46"/>
      <c r="BA20" s="42"/>
      <c r="BB20" s="29"/>
      <c r="BC20" s="29"/>
      <c r="BD20" s="42"/>
      <c r="BE20" s="42"/>
      <c r="HS20" s="25" t="str">
        <f t="shared" si="0"/>
        <v>　</v>
      </c>
      <c r="HT20" s="25" t="e">
        <f>ASC(TRIM(#REF!)&amp;" "&amp;TRIM(AO20))</f>
        <v>#REF!</v>
      </c>
      <c r="HU20" s="45" t="str">
        <f t="shared" si="1"/>
        <v/>
      </c>
      <c r="HV20" s="45" t="str">
        <f t="shared" si="2"/>
        <v/>
      </c>
    </row>
    <row r="21" spans="2:230" ht="30" customHeight="1" x14ac:dyDescent="0.15">
      <c r="B21" s="210"/>
      <c r="C21" s="211"/>
      <c r="D21" s="211"/>
      <c r="E21" s="211"/>
      <c r="F21" s="212"/>
      <c r="G21" s="352"/>
      <c r="H21" s="241"/>
      <c r="I21" s="241"/>
      <c r="J21" s="241"/>
      <c r="K21" s="241"/>
      <c r="L21" s="241"/>
      <c r="M21" s="241"/>
      <c r="N21" s="318"/>
      <c r="O21" s="240"/>
      <c r="P21" s="241"/>
      <c r="Q21" s="241"/>
      <c r="R21" s="241"/>
      <c r="S21" s="241"/>
      <c r="T21" s="241"/>
      <c r="U21" s="318"/>
      <c r="V21" s="292"/>
      <c r="W21" s="293"/>
      <c r="X21" s="293"/>
      <c r="Y21" s="293"/>
      <c r="Z21" s="293"/>
      <c r="AA21" s="294"/>
      <c r="AB21" s="298"/>
      <c r="AC21" s="299"/>
      <c r="AD21" s="299"/>
      <c r="AE21" s="299"/>
      <c r="AF21" s="299"/>
      <c r="AG21" s="299"/>
      <c r="AH21" s="299"/>
      <c r="AI21" s="300"/>
      <c r="AK21" s="49">
        <v>14</v>
      </c>
      <c r="AL21" s="72"/>
      <c r="AM21" s="74"/>
      <c r="AN21" s="89"/>
      <c r="AO21" s="89"/>
      <c r="AP21" s="89"/>
      <c r="AQ21" s="90"/>
      <c r="AR21" s="91"/>
      <c r="AS21" s="51"/>
      <c r="AT21" s="131"/>
      <c r="AU21" s="132"/>
      <c r="AV21" s="46"/>
      <c r="BA21" s="42"/>
      <c r="BB21" s="29"/>
      <c r="BC21" s="29"/>
      <c r="BD21" s="42"/>
      <c r="BE21" s="42"/>
      <c r="HS21" s="25" t="str">
        <f t="shared" si="0"/>
        <v>　</v>
      </c>
      <c r="HT21" s="25" t="e">
        <f>ASC(TRIM(#REF!)&amp;" "&amp;TRIM(AO21))</f>
        <v>#REF!</v>
      </c>
      <c r="HU21" s="45" t="str">
        <f t="shared" si="1"/>
        <v/>
      </c>
      <c r="HV21" s="45" t="str">
        <f t="shared" si="2"/>
        <v/>
      </c>
    </row>
    <row r="22" spans="2:230" ht="30" customHeight="1" x14ac:dyDescent="0.15">
      <c r="B22" s="349"/>
      <c r="C22" s="350"/>
      <c r="D22" s="350"/>
      <c r="E22" s="350"/>
      <c r="F22" s="351"/>
      <c r="G22" s="353"/>
      <c r="H22" s="354"/>
      <c r="I22" s="354"/>
      <c r="J22" s="354"/>
      <c r="K22" s="354"/>
      <c r="L22" s="354"/>
      <c r="M22" s="354"/>
      <c r="N22" s="355"/>
      <c r="O22" s="356"/>
      <c r="P22" s="354"/>
      <c r="Q22" s="354"/>
      <c r="R22" s="354"/>
      <c r="S22" s="354"/>
      <c r="T22" s="354"/>
      <c r="U22" s="355"/>
      <c r="V22" s="295"/>
      <c r="W22" s="296"/>
      <c r="X22" s="296"/>
      <c r="Y22" s="296"/>
      <c r="Z22" s="296"/>
      <c r="AA22" s="297"/>
      <c r="AB22" s="295"/>
      <c r="AC22" s="296"/>
      <c r="AD22" s="296"/>
      <c r="AE22" s="296"/>
      <c r="AF22" s="296"/>
      <c r="AG22" s="296"/>
      <c r="AH22" s="296"/>
      <c r="AI22" s="301"/>
      <c r="AK22" s="49">
        <v>15</v>
      </c>
      <c r="AL22" s="72"/>
      <c r="AM22" s="74"/>
      <c r="AN22" s="89"/>
      <c r="AO22" s="89"/>
      <c r="AP22" s="89"/>
      <c r="AQ22" s="90"/>
      <c r="AR22" s="91"/>
      <c r="AS22" s="51"/>
      <c r="AT22" s="131"/>
      <c r="AU22" s="132"/>
      <c r="AV22" s="46"/>
      <c r="BA22" s="42"/>
      <c r="BB22" s="29"/>
      <c r="BC22" s="29"/>
      <c r="BD22" s="42"/>
      <c r="BE22" s="42"/>
      <c r="HS22" s="25" t="e">
        <f>TRIM(#REF!)&amp; "　"&amp;TRIM(#REF!)</f>
        <v>#REF!</v>
      </c>
      <c r="HT22" s="25" t="e">
        <f>ASC(TRIM(#REF!)&amp;" "&amp;TRIM(#REF!))</f>
        <v>#REF!</v>
      </c>
      <c r="HU22" s="45" t="e">
        <f>IF(#REF! ="","",#REF!)</f>
        <v>#REF!</v>
      </c>
      <c r="HV22" s="45" t="e">
        <f>IF(#REF!="","",#REF!)</f>
        <v>#REF!</v>
      </c>
    </row>
    <row r="23" spans="2:230" ht="30" customHeight="1" thickBot="1" x14ac:dyDescent="0.2">
      <c r="B23" s="357"/>
      <c r="C23" s="358"/>
      <c r="D23" s="358"/>
      <c r="E23" s="358"/>
      <c r="F23" s="359"/>
      <c r="G23" s="102"/>
      <c r="H23" s="103"/>
      <c r="I23" s="103"/>
      <c r="J23" s="103"/>
      <c r="K23" s="103"/>
      <c r="L23" s="103"/>
      <c r="M23" s="103"/>
      <c r="N23" s="104"/>
      <c r="O23" s="105"/>
      <c r="P23" s="103"/>
      <c r="Q23" s="103"/>
      <c r="R23" s="103"/>
      <c r="S23" s="103"/>
      <c r="T23" s="103"/>
      <c r="U23" s="104"/>
      <c r="V23" s="106"/>
      <c r="W23" s="107"/>
      <c r="X23" s="107"/>
      <c r="Y23" s="107"/>
      <c r="Z23" s="107"/>
      <c r="AA23" s="108"/>
      <c r="AB23" s="106"/>
      <c r="AC23" s="107"/>
      <c r="AD23" s="107"/>
      <c r="AE23" s="107"/>
      <c r="AF23" s="107"/>
      <c r="AG23" s="107"/>
      <c r="AH23" s="107"/>
      <c r="AI23" s="347"/>
      <c r="AK23" s="49">
        <v>16</v>
      </c>
      <c r="AL23" s="72"/>
      <c r="AM23" s="74"/>
      <c r="AN23" s="89"/>
      <c r="AO23" s="89"/>
      <c r="AP23" s="89"/>
      <c r="AQ23" s="90"/>
      <c r="AR23" s="91"/>
      <c r="AS23" s="51"/>
      <c r="AT23" s="131"/>
      <c r="AU23" s="132"/>
      <c r="AV23" s="46"/>
      <c r="BA23" s="42"/>
      <c r="BB23" s="29"/>
      <c r="BC23" s="29"/>
      <c r="BD23" s="42"/>
      <c r="BE23" s="42"/>
      <c r="HU23" s="45"/>
      <c r="HV23" s="45"/>
    </row>
    <row r="24" spans="2:230" ht="30" customHeight="1" thickBot="1" x14ac:dyDescent="0.2">
      <c r="B24" s="109" t="s">
        <v>21</v>
      </c>
      <c r="C24" s="109"/>
      <c r="D24" s="109"/>
      <c r="E24" s="109"/>
      <c r="F24" s="109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52"/>
      <c r="AC24" s="52"/>
      <c r="AD24" s="52"/>
      <c r="AE24" s="52"/>
      <c r="AF24" s="52"/>
      <c r="AG24" s="52"/>
      <c r="AH24" s="52"/>
      <c r="AI24" s="52"/>
      <c r="AK24" s="49">
        <v>17</v>
      </c>
      <c r="AL24" s="72"/>
      <c r="AM24" s="74"/>
      <c r="AN24" s="89"/>
      <c r="AO24" s="89"/>
      <c r="AP24" s="89"/>
      <c r="AQ24" s="90"/>
      <c r="AR24" s="91"/>
      <c r="AS24" s="51"/>
      <c r="AT24" s="131"/>
      <c r="AU24" s="132"/>
      <c r="AV24" s="46"/>
      <c r="BA24" s="42"/>
      <c r="BB24" s="29"/>
      <c r="BC24" s="29"/>
      <c r="BD24" s="42"/>
      <c r="BE24" s="42"/>
      <c r="HU24" s="45"/>
      <c r="HV24" s="45"/>
    </row>
    <row r="25" spans="2:230" ht="30" customHeight="1" thickBot="1" x14ac:dyDescent="0.2">
      <c r="B25" s="119" t="s">
        <v>16</v>
      </c>
      <c r="C25" s="120"/>
      <c r="D25" s="120"/>
      <c r="E25" s="121"/>
      <c r="F25" s="122" t="s">
        <v>17</v>
      </c>
      <c r="G25" s="120"/>
      <c r="H25" s="120"/>
      <c r="I25" s="120"/>
      <c r="J25" s="121"/>
      <c r="K25" s="320" t="s">
        <v>108</v>
      </c>
      <c r="L25" s="321"/>
      <c r="M25" s="321"/>
      <c r="N25" s="321"/>
      <c r="O25" s="321"/>
      <c r="P25" s="322"/>
      <c r="Q25" s="122" t="s">
        <v>18</v>
      </c>
      <c r="R25" s="120"/>
      <c r="S25" s="120"/>
      <c r="T25" s="121"/>
      <c r="U25" s="122" t="s">
        <v>19</v>
      </c>
      <c r="V25" s="120"/>
      <c r="W25" s="120"/>
      <c r="X25" s="120"/>
      <c r="Y25" s="121"/>
      <c r="Z25" s="323" t="s">
        <v>109</v>
      </c>
      <c r="AA25" s="324"/>
      <c r="AB25" s="324"/>
      <c r="AC25" s="324"/>
      <c r="AD25" s="324"/>
      <c r="AE25" s="325"/>
      <c r="AF25" s="122" t="s">
        <v>20</v>
      </c>
      <c r="AG25" s="120"/>
      <c r="AH25" s="120"/>
      <c r="AI25" s="348"/>
      <c r="AK25" s="49">
        <v>18</v>
      </c>
      <c r="AL25" s="72"/>
      <c r="AM25" s="74"/>
      <c r="AN25" s="89"/>
      <c r="AO25" s="89"/>
      <c r="AP25" s="89"/>
      <c r="AQ25" s="90"/>
      <c r="AR25" s="91"/>
      <c r="AS25" s="51"/>
      <c r="AT25" s="131"/>
      <c r="AU25" s="132"/>
      <c r="AV25" s="46"/>
      <c r="BA25" s="42"/>
      <c r="BB25" s="29"/>
      <c r="BC25" s="29"/>
      <c r="BD25" s="42"/>
      <c r="BE25" s="42"/>
      <c r="HU25" s="45"/>
      <c r="HV25" s="45"/>
    </row>
    <row r="26" spans="2:230" ht="30" customHeight="1" thickTop="1" x14ac:dyDescent="0.15">
      <c r="B26" s="343"/>
      <c r="C26" s="344"/>
      <c r="D26" s="344"/>
      <c r="E26" s="345"/>
      <c r="F26" s="346"/>
      <c r="G26" s="344"/>
      <c r="H26" s="344"/>
      <c r="I26" s="344"/>
      <c r="J26" s="345"/>
      <c r="K26" s="110"/>
      <c r="L26" s="111"/>
      <c r="M26" s="111"/>
      <c r="N26" s="111"/>
      <c r="O26" s="111"/>
      <c r="P26" s="112"/>
      <c r="Q26" s="113"/>
      <c r="R26" s="114"/>
      <c r="S26" s="114"/>
      <c r="T26" s="115"/>
      <c r="U26" s="113"/>
      <c r="V26" s="114"/>
      <c r="W26" s="114"/>
      <c r="X26" s="114"/>
      <c r="Y26" s="115"/>
      <c r="Z26" s="116"/>
      <c r="AA26" s="117"/>
      <c r="AB26" s="117"/>
      <c r="AC26" s="117"/>
      <c r="AD26" s="117"/>
      <c r="AE26" s="118"/>
      <c r="AF26" s="326" t="s">
        <v>116</v>
      </c>
      <c r="AG26" s="327"/>
      <c r="AH26" s="327"/>
      <c r="AI26" s="328"/>
      <c r="AK26" s="49">
        <v>19</v>
      </c>
      <c r="AL26" s="72"/>
      <c r="AM26" s="74"/>
      <c r="AN26" s="89"/>
      <c r="AO26" s="89"/>
      <c r="AP26" s="89"/>
      <c r="AQ26" s="90"/>
      <c r="AR26" s="91"/>
      <c r="AS26" s="51"/>
      <c r="AT26" s="131"/>
      <c r="AU26" s="132"/>
      <c r="AV26" s="46"/>
      <c r="BA26" s="42"/>
      <c r="BB26" s="29"/>
      <c r="BC26" s="29"/>
      <c r="BD26" s="42"/>
      <c r="BE26" s="42"/>
      <c r="HU26" s="45"/>
      <c r="HV26" s="45"/>
    </row>
    <row r="27" spans="2:230" ht="30" customHeight="1" thickBot="1" x14ac:dyDescent="0.2">
      <c r="B27" s="329"/>
      <c r="C27" s="330"/>
      <c r="D27" s="330"/>
      <c r="E27" s="331"/>
      <c r="F27" s="332"/>
      <c r="G27" s="330"/>
      <c r="H27" s="330"/>
      <c r="I27" s="330"/>
      <c r="J27" s="331"/>
      <c r="K27" s="333"/>
      <c r="L27" s="334"/>
      <c r="M27" s="334"/>
      <c r="N27" s="334"/>
      <c r="O27" s="334"/>
      <c r="P27" s="335"/>
      <c r="Q27" s="136"/>
      <c r="R27" s="137"/>
      <c r="S27" s="137"/>
      <c r="T27" s="336"/>
      <c r="U27" s="136"/>
      <c r="V27" s="137"/>
      <c r="W27" s="137"/>
      <c r="X27" s="137"/>
      <c r="Y27" s="336"/>
      <c r="Z27" s="337"/>
      <c r="AA27" s="338"/>
      <c r="AB27" s="338"/>
      <c r="AC27" s="338"/>
      <c r="AD27" s="338"/>
      <c r="AE27" s="339"/>
      <c r="AF27" s="340" t="s">
        <v>22</v>
      </c>
      <c r="AG27" s="341"/>
      <c r="AH27" s="341"/>
      <c r="AI27" s="342"/>
      <c r="AK27" s="53">
        <v>20</v>
      </c>
      <c r="AL27" s="73"/>
      <c r="AM27" s="75"/>
      <c r="AN27" s="92"/>
      <c r="AO27" s="92"/>
      <c r="AP27" s="92"/>
      <c r="AQ27" s="93"/>
      <c r="AR27" s="94"/>
      <c r="AS27" s="81"/>
      <c r="AT27" s="316"/>
      <c r="AU27" s="317"/>
      <c r="AV27" s="54"/>
      <c r="BA27" s="42"/>
      <c r="BB27" s="29"/>
      <c r="BC27" s="29"/>
      <c r="BD27" s="42"/>
      <c r="BE27" s="42"/>
      <c r="HU27" s="45"/>
      <c r="HV27" s="45"/>
    </row>
    <row r="28" spans="2:230" ht="4.5" customHeight="1" x14ac:dyDescent="0.15">
      <c r="B28" s="25"/>
      <c r="AK28" s="55"/>
      <c r="AL28" s="37"/>
      <c r="AM28" s="56"/>
      <c r="AN28" s="37"/>
      <c r="AO28" s="37"/>
      <c r="AP28" s="57"/>
      <c r="AQ28" s="57"/>
      <c r="AR28" s="58"/>
      <c r="AS28" s="41"/>
      <c r="AT28" s="52"/>
      <c r="AU28" s="52"/>
      <c r="AV28" s="58"/>
      <c r="HU28" s="45"/>
      <c r="HV28" s="45"/>
    </row>
    <row r="29" spans="2:230" ht="25.5" customHeight="1" x14ac:dyDescent="0.25">
      <c r="B29" s="25"/>
      <c r="AJ29" s="52"/>
      <c r="AK29" s="52"/>
      <c r="AL29" s="52"/>
      <c r="AM29" s="52"/>
      <c r="AN29" s="59"/>
      <c r="AO29" s="60"/>
      <c r="AP29" s="302" t="s">
        <v>111</v>
      </c>
      <c r="AQ29" s="302"/>
      <c r="AR29" s="302"/>
      <c r="AS29" s="302"/>
      <c r="AT29" s="60"/>
      <c r="AU29" s="60"/>
      <c r="AV29" s="61"/>
      <c r="AW29" s="60"/>
      <c r="AX29" s="60"/>
      <c r="AY29" s="60"/>
      <c r="AZ29" s="60"/>
      <c r="BA29" s="60"/>
      <c r="BB29" s="61"/>
      <c r="HT29" s="45"/>
      <c r="HU29" s="45"/>
    </row>
    <row r="30" spans="2:230" ht="25.5" customHeight="1" x14ac:dyDescent="0.25">
      <c r="B30" s="25"/>
      <c r="AJ30" s="62"/>
      <c r="AK30" s="62"/>
      <c r="AL30" s="62"/>
      <c r="AM30" s="62"/>
      <c r="AN30" s="304" t="s">
        <v>110</v>
      </c>
      <c r="AO30" s="319" t="s">
        <v>115</v>
      </c>
      <c r="AP30" s="310" t="s">
        <v>112</v>
      </c>
      <c r="AQ30" s="311"/>
      <c r="AR30" s="311"/>
      <c r="AS30" s="312"/>
      <c r="AU30" s="306" t="s">
        <v>113</v>
      </c>
      <c r="AV30" s="307"/>
      <c r="AW30" s="63"/>
      <c r="AX30" s="61"/>
      <c r="AY30" s="303"/>
      <c r="AZ30" s="303"/>
      <c r="BA30" s="303"/>
      <c r="HT30" s="45"/>
      <c r="HU30" s="45"/>
    </row>
    <row r="31" spans="2:230" ht="25.5" customHeight="1" x14ac:dyDescent="0.15">
      <c r="B31" s="25"/>
      <c r="AJ31" s="62"/>
      <c r="AK31" s="62"/>
      <c r="AL31" s="62"/>
      <c r="AM31" s="62"/>
      <c r="AN31" s="305"/>
      <c r="AO31" s="319"/>
      <c r="AP31" s="313"/>
      <c r="AQ31" s="314"/>
      <c r="AR31" s="314"/>
      <c r="AS31" s="315"/>
      <c r="AT31" s="64"/>
      <c r="AU31" s="308"/>
      <c r="AV31" s="309"/>
      <c r="HT31" s="45"/>
      <c r="HU31" s="45"/>
    </row>
    <row r="32" spans="2:230" ht="25.5" customHeight="1" x14ac:dyDescent="0.15">
      <c r="B32" s="25"/>
      <c r="AJ32" s="62"/>
      <c r="AK32" s="62"/>
      <c r="AL32" s="62"/>
      <c r="AM32" s="62"/>
      <c r="HT32" s="45"/>
      <c r="HU32" s="45"/>
    </row>
    <row r="33" spans="2:229" ht="21" customHeight="1" x14ac:dyDescent="0.15">
      <c r="B33" s="25"/>
      <c r="HU33" s="45"/>
    </row>
    <row r="34" spans="2:229" ht="21" customHeight="1" x14ac:dyDescent="0.15">
      <c r="B34" s="25"/>
      <c r="HU34" s="45"/>
    </row>
    <row r="35" spans="2:229" ht="21" customHeight="1" x14ac:dyDescent="0.15">
      <c r="B35" s="25"/>
    </row>
    <row r="36" spans="2:229" ht="21" customHeight="1" x14ac:dyDescent="0.15">
      <c r="B36" s="25"/>
    </row>
    <row r="37" spans="2:229" ht="21" customHeight="1" x14ac:dyDescent="0.15">
      <c r="B37" s="25"/>
    </row>
    <row r="38" spans="2:229" ht="21" customHeight="1" x14ac:dyDescent="0.15">
      <c r="B38" s="25"/>
    </row>
    <row r="39" spans="2:229" ht="21" customHeight="1" x14ac:dyDescent="0.15">
      <c r="B39" s="25"/>
    </row>
    <row r="40" spans="2:229" ht="21" customHeight="1" x14ac:dyDescent="0.15">
      <c r="B40" s="25"/>
    </row>
    <row r="41" spans="2:229" ht="21" customHeight="1" x14ac:dyDescent="0.15">
      <c r="B41" s="25"/>
    </row>
    <row r="42" spans="2:229" ht="21" customHeight="1" x14ac:dyDescent="0.15">
      <c r="B42" s="25"/>
    </row>
    <row r="43" spans="2:229" ht="21" customHeight="1" x14ac:dyDescent="0.15">
      <c r="B43" s="25"/>
    </row>
    <row r="44" spans="2:229" ht="21" customHeight="1" x14ac:dyDescent="0.15">
      <c r="B44" s="25"/>
    </row>
    <row r="45" spans="2:229" ht="21" customHeight="1" x14ac:dyDescent="0.15">
      <c r="B45" s="25"/>
    </row>
  </sheetData>
  <mergeCells count="142">
    <mergeCell ref="O21:U21"/>
    <mergeCell ref="AO30:AO31"/>
    <mergeCell ref="K25:P25"/>
    <mergeCell ref="Q25:T25"/>
    <mergeCell ref="U25:Y25"/>
    <mergeCell ref="Z25:AE25"/>
    <mergeCell ref="AF26:AI26"/>
    <mergeCell ref="B27:E27"/>
    <mergeCell ref="F27:J27"/>
    <mergeCell ref="K27:P27"/>
    <mergeCell ref="Q27:T27"/>
    <mergeCell ref="U27:Y27"/>
    <mergeCell ref="Z27:AE27"/>
    <mergeCell ref="AF27:AI27"/>
    <mergeCell ref="B26:E26"/>
    <mergeCell ref="F26:J26"/>
    <mergeCell ref="AB23:AI23"/>
    <mergeCell ref="AF25:AI25"/>
    <mergeCell ref="B21:F21"/>
    <mergeCell ref="B22:F22"/>
    <mergeCell ref="G21:N21"/>
    <mergeCell ref="G22:N22"/>
    <mergeCell ref="O22:U22"/>
    <mergeCell ref="B23:F23"/>
    <mergeCell ref="AP29:AS29"/>
    <mergeCell ref="AY30:BA30"/>
    <mergeCell ref="AN30:AN31"/>
    <mergeCell ref="AU30:AV31"/>
    <mergeCell ref="AP30:AS31"/>
    <mergeCell ref="AT27:AU27"/>
    <mergeCell ref="AT25:AU25"/>
    <mergeCell ref="AT24:AU24"/>
    <mergeCell ref="AT20:AU20"/>
    <mergeCell ref="AT23:AU23"/>
    <mergeCell ref="AT26:AU26"/>
    <mergeCell ref="AT17:AU17"/>
    <mergeCell ref="AT18:AU18"/>
    <mergeCell ref="AT19:AU19"/>
    <mergeCell ref="AT15:AU15"/>
    <mergeCell ref="AT16:AU16"/>
    <mergeCell ref="AT21:AU21"/>
    <mergeCell ref="AT22:AU22"/>
    <mergeCell ref="V19:AA19"/>
    <mergeCell ref="AB18:AI18"/>
    <mergeCell ref="AB19:AI19"/>
    <mergeCell ref="V18:AA18"/>
    <mergeCell ref="V20:AA20"/>
    <mergeCell ref="AB15:AE15"/>
    <mergeCell ref="AF15:AI15"/>
    <mergeCell ref="V21:AA21"/>
    <mergeCell ref="V22:AA22"/>
    <mergeCell ref="AB21:AI21"/>
    <mergeCell ref="AB22:AI22"/>
    <mergeCell ref="B5:F5"/>
    <mergeCell ref="AL3:AM3"/>
    <mergeCell ref="B7:E7"/>
    <mergeCell ref="F3:H3"/>
    <mergeCell ref="G5:AI5"/>
    <mergeCell ref="I3:AI3"/>
    <mergeCell ref="AT11:AU11"/>
    <mergeCell ref="AT12:AU12"/>
    <mergeCell ref="W10:AI10"/>
    <mergeCell ref="S10:V10"/>
    <mergeCell ref="AS7:AU7"/>
    <mergeCell ref="AT8:AU8"/>
    <mergeCell ref="AT9:AU9"/>
    <mergeCell ref="AT10:AU10"/>
    <mergeCell ref="AA12:AI12"/>
    <mergeCell ref="AA11:AI11"/>
    <mergeCell ref="M11:T11"/>
    <mergeCell ref="U11:V11"/>
    <mergeCell ref="Y7:AI7"/>
    <mergeCell ref="Y8:AI8"/>
    <mergeCell ref="AK5:AL5"/>
    <mergeCell ref="AM5:AO5"/>
    <mergeCell ref="B17:F17"/>
    <mergeCell ref="B16:AI16"/>
    <mergeCell ref="B19:F19"/>
    <mergeCell ref="B20:F20"/>
    <mergeCell ref="G17:N17"/>
    <mergeCell ref="H15:I15"/>
    <mergeCell ref="AB17:AI17"/>
    <mergeCell ref="O17:U17"/>
    <mergeCell ref="S15:V15"/>
    <mergeCell ref="K15:N15"/>
    <mergeCell ref="W13:W15"/>
    <mergeCell ref="X13:AA13"/>
    <mergeCell ref="O15:R15"/>
    <mergeCell ref="V17:AA17"/>
    <mergeCell ref="AB20:AI20"/>
    <mergeCell ref="O18:U18"/>
    <mergeCell ref="B18:F18"/>
    <mergeCell ref="G18:N18"/>
    <mergeCell ref="G19:N19"/>
    <mergeCell ref="G20:N20"/>
    <mergeCell ref="O20:U20"/>
    <mergeCell ref="O19:U19"/>
    <mergeCell ref="X15:AA15"/>
    <mergeCell ref="AB14:AE14"/>
    <mergeCell ref="O14:R14"/>
    <mergeCell ref="O13:R13"/>
    <mergeCell ref="S13:V13"/>
    <mergeCell ref="S14:V14"/>
    <mergeCell ref="W12:Z12"/>
    <mergeCell ref="J11:K11"/>
    <mergeCell ref="W11:Z11"/>
    <mergeCell ref="G12:V12"/>
    <mergeCell ref="B13:G15"/>
    <mergeCell ref="AF14:AI14"/>
    <mergeCell ref="H14:I14"/>
    <mergeCell ref="J13:J15"/>
    <mergeCell ref="AT14:AU14"/>
    <mergeCell ref="F7:T7"/>
    <mergeCell ref="F8:T8"/>
    <mergeCell ref="U7:X7"/>
    <mergeCell ref="U8:X8"/>
    <mergeCell ref="G11:H11"/>
    <mergeCell ref="B10:F10"/>
    <mergeCell ref="G9:R9"/>
    <mergeCell ref="S9:V9"/>
    <mergeCell ref="B11:F11"/>
    <mergeCell ref="C12:F12"/>
    <mergeCell ref="B8:E8"/>
    <mergeCell ref="K13:N13"/>
    <mergeCell ref="X14:AA14"/>
    <mergeCell ref="W9:AI9"/>
    <mergeCell ref="G10:R10"/>
    <mergeCell ref="B9:F9"/>
    <mergeCell ref="AT13:AU13"/>
    <mergeCell ref="AB13:AE13"/>
    <mergeCell ref="AF13:AI13"/>
    <mergeCell ref="K14:N14"/>
    <mergeCell ref="G23:N23"/>
    <mergeCell ref="O23:U23"/>
    <mergeCell ref="V23:AA23"/>
    <mergeCell ref="B24:F24"/>
    <mergeCell ref="K26:P26"/>
    <mergeCell ref="Q26:T26"/>
    <mergeCell ref="U26:Y26"/>
    <mergeCell ref="Z26:AE26"/>
    <mergeCell ref="B25:E25"/>
    <mergeCell ref="F25:J25"/>
  </mergeCells>
  <phoneticPr fontId="20"/>
  <dataValidations count="16">
    <dataValidation type="whole" allowBlank="1" showInputMessage="1" showErrorMessage="1" errorTitle="生年月日" error="西暦4桁月日（19YYMMDD）形式で入力します。" promptTitle="半角英数" prompt="西暦年、月日を入力します_x000a_　例 20050105" sqref="V18:AA23" xr:uid="{7302B786-BF9C-442C-A38E-B71C355F62DC}">
      <formula1>19000101</formula1>
      <formula2>20021201</formula2>
    </dataValidation>
    <dataValidation allowBlank="1" showInputMessage="1" showErrorMessage="1" promptTitle="名前（姓　名）" prompt="姓名を入力します　姓と名の間に全角スペースを入れてください" sqref="G18:N23" xr:uid="{5C30ACB1-504E-44F1-89BD-2C75CCA503AE}"/>
    <dataValidation allowBlank="1" showInputMessage="1" showErrorMessage="1" promptTitle="役員連絡先TEL" prompt="半角英数で入力します" sqref="AB18:AB23" xr:uid="{96697DF6-0BFC-4A89-AC0C-1551944B9B4C}"/>
    <dataValidation allowBlank="1" showInputMessage="1" showErrorMessage="1" promptTitle="半角英数" prompt="西暦年、月日を入力します　_x000a_例 20050105" sqref="K26:P27" xr:uid="{DCF7C733-0D07-4B5B-9274-D5D6C9EFE670}"/>
    <dataValidation type="whole" allowBlank="1" showInputMessage="1" showErrorMessage="1" prompt="１〜99までの整数のみが使えます_x000a_背番号順に記載してください" sqref="AL8:AL27" xr:uid="{1243E0B8-B3CF-4159-A875-5B3554DB32BA}">
      <formula1>1</formula1>
      <formula2>99</formula2>
    </dataValidation>
    <dataValidation type="list" errorStyle="warning" allowBlank="1" showInputMessage="1" showErrorMessage="1" error="入力データに誤りがあります" promptTitle="ポジションの入力" prompt="FP、GKのどちらかを選択_x000a_FP/GKの入力はNG" sqref="AM8:AM27" xr:uid="{932B7AC5-ADAB-4F63-8041-1290AFF92281}">
      <formula1>"FP,GK"</formula1>
    </dataValidation>
    <dataValidation errorStyle="warning" allowBlank="1" showInputMessage="1" showErrorMessage="1" error="入力データに誤りがあります" promptTitle="名前（姓　名）" prompt="姓名を入力します　姓と名の間に全角スペースを入れてください" sqref="AN8:AN27" xr:uid="{1502D8D0-639E-40AC-ABBA-1B63E889CDEB}"/>
    <dataValidation errorStyle="warning" allowBlank="1" showInputMessage="1" showErrorMessage="1" error="入力データに誤りがあります" promptTitle="フリガナ" prompt="全角カタカナを入力します。性と名の間にスペースを入れない。" sqref="AO8:AO27" xr:uid="{2809BE25-DEE2-4399-AFD9-3BA4AD73065D}"/>
    <dataValidation type="whole" errorStyle="warning" allowBlank="1" showInputMessage="1" showErrorMessage="1" error="入力データに誤りがあります" promptTitle="体重" prompt="キログラムで入力します" sqref="AQ8:AQ27" xr:uid="{0EDBEAB1-765F-4F15-95B8-BBB2376F0E04}">
      <formula1>30</formula1>
      <formula2>150</formula2>
    </dataValidation>
    <dataValidation type="whole" errorStyle="warning" allowBlank="1" showInputMessage="1" showErrorMessage="1" error="入力データに誤りがあります" promptTitle="全角数字" prompt="センチメートルで書いてください" sqref="AP8:AP27" xr:uid="{6CC23D1A-251C-4AD1-9D4B-DEE51E085833}">
      <formula1>80</formula1>
      <formula2>200</formula2>
    </dataValidation>
    <dataValidation type="whole" errorStyle="warning" allowBlank="1" showInputMessage="1" showErrorMessage="1" error="入力データに誤りがあります" promptTitle="半角数字" prompt="西暦年、月日を入力します　_x000a_例 20050105" sqref="AR8:AR27" xr:uid="{4573B724-FFCA-47F5-8A62-8CF48251FFA8}">
      <formula1>19000000</formula1>
      <formula2>20100000</formula2>
    </dataValidation>
    <dataValidation allowBlank="1" showInputMessage="1" showErrorMessage="1" prompt="F(フットサル登録）またはS（サッカー登録）を記載" sqref="AS8:AS27" xr:uid="{95740CAD-CC0D-46AA-BA60-F27B8C6B61F9}"/>
    <dataValidation allowBlank="1" showInputMessage="1" showErrorMessage="1" promptTitle="フリガナ" prompt="全角カタカナで入力します。性と名前の間にスペースを入れない" sqref="O22:U23" xr:uid="{B772EC29-F43C-4F0C-A1AD-EF8A5431056C}"/>
    <dataValidation allowBlank="1" showInputMessage="1" showErrorMessage="1" prompt="F2・・・北信越FA_x000a_F3/F4・・・長野県FA" sqref="U26:Y27" xr:uid="{F4DC655C-8F53-4A0E-B4E3-40242583337A}"/>
    <dataValidation allowBlank="1" showInputMessage="1" showErrorMessage="1" prompt="姓名を入力します　姓と名の間に全角スペースを入れてください" sqref="F26:J27" xr:uid="{E3EF87A1-0102-4354-8757-26042374019A}"/>
    <dataValidation allowBlank="1" showInputMessage="1" showErrorMessage="1" promptTitle="フリガナ" prompt="全角カタカナで入力します。" sqref="O18:O21" xr:uid="{343DCCC4-C6EC-452B-89B5-4A8B1E39B583}"/>
  </dataValidations>
  <printOptions horizontalCentered="1" verticalCentered="1"/>
  <pageMargins left="0" right="0" top="0" bottom="0" header="0" footer="0"/>
  <pageSetup paperSize="9" scale="65" orientation="landscape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9A0B5-E0B0-4318-9F5F-14AF4366BDE2}">
  <dimension ref="A1:AI53"/>
  <sheetViews>
    <sheetView view="pageBreakPreview" zoomScaleNormal="100" zoomScaleSheetLayoutView="100" workbookViewId="0">
      <selection activeCell="B53" sqref="B53"/>
    </sheetView>
  </sheetViews>
  <sheetFormatPr defaultColWidth="9" defaultRowHeight="13.5" x14ac:dyDescent="0.15"/>
  <cols>
    <col min="1" max="31" width="3.5703125" style="1" customWidth="1"/>
    <col min="32" max="254" width="9" style="1"/>
    <col min="255" max="285" width="3.5703125" style="1" customWidth="1"/>
    <col min="286" max="510" width="9" style="1"/>
    <col min="511" max="541" width="3.5703125" style="1" customWidth="1"/>
    <col min="542" max="766" width="9" style="1"/>
    <col min="767" max="797" width="3.5703125" style="1" customWidth="1"/>
    <col min="798" max="1022" width="9" style="1"/>
    <col min="1023" max="1053" width="3.5703125" style="1" customWidth="1"/>
    <col min="1054" max="1278" width="9" style="1"/>
    <col min="1279" max="1309" width="3.5703125" style="1" customWidth="1"/>
    <col min="1310" max="1534" width="9" style="1"/>
    <col min="1535" max="1565" width="3.5703125" style="1" customWidth="1"/>
    <col min="1566" max="1790" width="9" style="1"/>
    <col min="1791" max="1821" width="3.5703125" style="1" customWidth="1"/>
    <col min="1822" max="2046" width="9" style="1"/>
    <col min="2047" max="2077" width="3.5703125" style="1" customWidth="1"/>
    <col min="2078" max="2302" width="9" style="1"/>
    <col min="2303" max="2333" width="3.5703125" style="1" customWidth="1"/>
    <col min="2334" max="2558" width="9" style="1"/>
    <col min="2559" max="2589" width="3.5703125" style="1" customWidth="1"/>
    <col min="2590" max="2814" width="9" style="1"/>
    <col min="2815" max="2845" width="3.5703125" style="1" customWidth="1"/>
    <col min="2846" max="3070" width="9" style="1"/>
    <col min="3071" max="3101" width="3.5703125" style="1" customWidth="1"/>
    <col min="3102" max="3326" width="9" style="1"/>
    <col min="3327" max="3357" width="3.5703125" style="1" customWidth="1"/>
    <col min="3358" max="3582" width="9" style="1"/>
    <col min="3583" max="3613" width="3.5703125" style="1" customWidth="1"/>
    <col min="3614" max="3838" width="9" style="1"/>
    <col min="3839" max="3869" width="3.5703125" style="1" customWidth="1"/>
    <col min="3870" max="4094" width="9" style="1"/>
    <col min="4095" max="4125" width="3.5703125" style="1" customWidth="1"/>
    <col min="4126" max="4350" width="9" style="1"/>
    <col min="4351" max="4381" width="3.5703125" style="1" customWidth="1"/>
    <col min="4382" max="4606" width="9" style="1"/>
    <col min="4607" max="4637" width="3.5703125" style="1" customWidth="1"/>
    <col min="4638" max="4862" width="9" style="1"/>
    <col min="4863" max="4893" width="3.5703125" style="1" customWidth="1"/>
    <col min="4894" max="5118" width="9" style="1"/>
    <col min="5119" max="5149" width="3.5703125" style="1" customWidth="1"/>
    <col min="5150" max="5374" width="9" style="1"/>
    <col min="5375" max="5405" width="3.5703125" style="1" customWidth="1"/>
    <col min="5406" max="5630" width="9" style="1"/>
    <col min="5631" max="5661" width="3.5703125" style="1" customWidth="1"/>
    <col min="5662" max="5886" width="9" style="1"/>
    <col min="5887" max="5917" width="3.5703125" style="1" customWidth="1"/>
    <col min="5918" max="6142" width="9" style="1"/>
    <col min="6143" max="6173" width="3.5703125" style="1" customWidth="1"/>
    <col min="6174" max="6398" width="9" style="1"/>
    <col min="6399" max="6429" width="3.5703125" style="1" customWidth="1"/>
    <col min="6430" max="6654" width="9" style="1"/>
    <col min="6655" max="6685" width="3.5703125" style="1" customWidth="1"/>
    <col min="6686" max="6910" width="9" style="1"/>
    <col min="6911" max="6941" width="3.5703125" style="1" customWidth="1"/>
    <col min="6942" max="7166" width="9" style="1"/>
    <col min="7167" max="7197" width="3.5703125" style="1" customWidth="1"/>
    <col min="7198" max="7422" width="9" style="1"/>
    <col min="7423" max="7453" width="3.5703125" style="1" customWidth="1"/>
    <col min="7454" max="7678" width="9" style="1"/>
    <col min="7679" max="7709" width="3.5703125" style="1" customWidth="1"/>
    <col min="7710" max="7934" width="9" style="1"/>
    <col min="7935" max="7965" width="3.5703125" style="1" customWidth="1"/>
    <col min="7966" max="8190" width="9" style="1"/>
    <col min="8191" max="8221" width="3.5703125" style="1" customWidth="1"/>
    <col min="8222" max="8446" width="9" style="1"/>
    <col min="8447" max="8477" width="3.5703125" style="1" customWidth="1"/>
    <col min="8478" max="8702" width="9" style="1"/>
    <col min="8703" max="8733" width="3.5703125" style="1" customWidth="1"/>
    <col min="8734" max="8958" width="9" style="1"/>
    <col min="8959" max="8989" width="3.5703125" style="1" customWidth="1"/>
    <col min="8990" max="9214" width="9" style="1"/>
    <col min="9215" max="9245" width="3.5703125" style="1" customWidth="1"/>
    <col min="9246" max="9470" width="9" style="1"/>
    <col min="9471" max="9501" width="3.5703125" style="1" customWidth="1"/>
    <col min="9502" max="9726" width="9" style="1"/>
    <col min="9727" max="9757" width="3.5703125" style="1" customWidth="1"/>
    <col min="9758" max="9982" width="9" style="1"/>
    <col min="9983" max="10013" width="3.5703125" style="1" customWidth="1"/>
    <col min="10014" max="10238" width="9" style="1"/>
    <col min="10239" max="10269" width="3.5703125" style="1" customWidth="1"/>
    <col min="10270" max="10494" width="9" style="1"/>
    <col min="10495" max="10525" width="3.5703125" style="1" customWidth="1"/>
    <col min="10526" max="10750" width="9" style="1"/>
    <col min="10751" max="10781" width="3.5703125" style="1" customWidth="1"/>
    <col min="10782" max="11006" width="9" style="1"/>
    <col min="11007" max="11037" width="3.5703125" style="1" customWidth="1"/>
    <col min="11038" max="11262" width="9" style="1"/>
    <col min="11263" max="11293" width="3.5703125" style="1" customWidth="1"/>
    <col min="11294" max="11518" width="9" style="1"/>
    <col min="11519" max="11549" width="3.5703125" style="1" customWidth="1"/>
    <col min="11550" max="11774" width="9" style="1"/>
    <col min="11775" max="11805" width="3.5703125" style="1" customWidth="1"/>
    <col min="11806" max="12030" width="9" style="1"/>
    <col min="12031" max="12061" width="3.5703125" style="1" customWidth="1"/>
    <col min="12062" max="12286" width="9" style="1"/>
    <col min="12287" max="12317" width="3.5703125" style="1" customWidth="1"/>
    <col min="12318" max="12542" width="9" style="1"/>
    <col min="12543" max="12573" width="3.5703125" style="1" customWidth="1"/>
    <col min="12574" max="12798" width="9" style="1"/>
    <col min="12799" max="12829" width="3.5703125" style="1" customWidth="1"/>
    <col min="12830" max="13054" width="9" style="1"/>
    <col min="13055" max="13085" width="3.5703125" style="1" customWidth="1"/>
    <col min="13086" max="13310" width="9" style="1"/>
    <col min="13311" max="13341" width="3.5703125" style="1" customWidth="1"/>
    <col min="13342" max="13566" width="9" style="1"/>
    <col min="13567" max="13597" width="3.5703125" style="1" customWidth="1"/>
    <col min="13598" max="13822" width="9" style="1"/>
    <col min="13823" max="13853" width="3.5703125" style="1" customWidth="1"/>
    <col min="13854" max="14078" width="9" style="1"/>
    <col min="14079" max="14109" width="3.5703125" style="1" customWidth="1"/>
    <col min="14110" max="14334" width="9" style="1"/>
    <col min="14335" max="14365" width="3.5703125" style="1" customWidth="1"/>
    <col min="14366" max="14590" width="9" style="1"/>
    <col min="14591" max="14621" width="3.5703125" style="1" customWidth="1"/>
    <col min="14622" max="14846" width="9" style="1"/>
    <col min="14847" max="14877" width="3.5703125" style="1" customWidth="1"/>
    <col min="14878" max="15102" width="9" style="1"/>
    <col min="15103" max="15133" width="3.5703125" style="1" customWidth="1"/>
    <col min="15134" max="15358" width="9" style="1"/>
    <col min="15359" max="15389" width="3.5703125" style="1" customWidth="1"/>
    <col min="15390" max="15614" width="9" style="1"/>
    <col min="15615" max="15645" width="3.5703125" style="1" customWidth="1"/>
    <col min="15646" max="15870" width="9" style="1"/>
    <col min="15871" max="15901" width="3.5703125" style="1" customWidth="1"/>
    <col min="15902" max="16126" width="9" style="1"/>
    <col min="16127" max="16157" width="3.5703125" style="1" customWidth="1"/>
    <col min="16158" max="16382" width="9" style="1"/>
    <col min="16383" max="16384" width="9.140625" style="1" customWidth="1"/>
  </cols>
  <sheetData>
    <row r="1" spans="1:35" ht="15" customHeight="1" x14ac:dyDescent="0.15">
      <c r="A1" s="360" t="s">
        <v>23</v>
      </c>
      <c r="B1" s="361"/>
      <c r="C1" s="361"/>
      <c r="D1" s="361"/>
      <c r="E1" s="362"/>
      <c r="F1" s="369" t="s">
        <v>24</v>
      </c>
      <c r="G1" s="370"/>
      <c r="H1" s="370"/>
      <c r="I1" s="370"/>
      <c r="J1" s="371"/>
      <c r="K1" s="372" t="str">
        <f>参加申込書!G5</f>
        <v>JFA第12回全日本U-18フットサル選手権大会長野県大会</v>
      </c>
      <c r="L1" s="373"/>
      <c r="M1" s="373"/>
      <c r="N1" s="373"/>
      <c r="O1" s="373"/>
      <c r="P1" s="373"/>
      <c r="Q1" s="373"/>
      <c r="R1" s="373"/>
      <c r="S1" s="373"/>
      <c r="T1" s="373"/>
      <c r="U1" s="373"/>
      <c r="V1" s="373"/>
      <c r="W1" s="373"/>
      <c r="X1" s="373"/>
      <c r="Y1" s="374"/>
      <c r="AA1" s="375" t="s">
        <v>25</v>
      </c>
      <c r="AB1" s="376"/>
      <c r="AC1" s="376"/>
      <c r="AD1" s="377"/>
    </row>
    <row r="2" spans="1:35" ht="15" customHeight="1" x14ac:dyDescent="0.15">
      <c r="A2" s="363"/>
      <c r="B2" s="364"/>
      <c r="C2" s="364"/>
      <c r="D2" s="364"/>
      <c r="E2" s="365"/>
      <c r="F2" s="378" t="s">
        <v>26</v>
      </c>
      <c r="G2" s="379"/>
      <c r="H2" s="379"/>
      <c r="I2" s="379"/>
      <c r="J2" s="380"/>
      <c r="K2" s="381"/>
      <c r="L2" s="382"/>
      <c r="M2" s="96" t="s">
        <v>27</v>
      </c>
      <c r="N2" s="97"/>
      <c r="O2" s="96" t="s">
        <v>28</v>
      </c>
      <c r="P2" s="97"/>
      <c r="Q2" s="96" t="s">
        <v>29</v>
      </c>
      <c r="R2" s="96"/>
      <c r="S2" s="383" t="s">
        <v>30</v>
      </c>
      <c r="T2" s="383"/>
      <c r="U2" s="383"/>
      <c r="V2" s="96"/>
      <c r="W2" s="95" t="s">
        <v>31</v>
      </c>
      <c r="X2" s="96"/>
      <c r="Y2" s="98"/>
      <c r="AA2" s="384"/>
      <c r="AB2" s="385"/>
      <c r="AC2" s="385"/>
      <c r="AD2" s="386"/>
    </row>
    <row r="3" spans="1:35" ht="15" customHeight="1" x14ac:dyDescent="0.15">
      <c r="A3" s="366"/>
      <c r="B3" s="367"/>
      <c r="C3" s="367"/>
      <c r="D3" s="367"/>
      <c r="E3" s="368"/>
      <c r="F3" s="390" t="s">
        <v>32</v>
      </c>
      <c r="G3" s="391"/>
      <c r="H3" s="391"/>
      <c r="I3" s="391"/>
      <c r="J3" s="392"/>
      <c r="K3" s="393"/>
      <c r="L3" s="394"/>
      <c r="M3" s="394"/>
      <c r="N3" s="394"/>
      <c r="O3" s="394"/>
      <c r="P3" s="394"/>
      <c r="Q3" s="394"/>
      <c r="R3" s="394"/>
      <c r="S3" s="394"/>
      <c r="T3" s="394"/>
      <c r="U3" s="394"/>
      <c r="V3" s="394"/>
      <c r="W3" s="394"/>
      <c r="X3" s="394"/>
      <c r="Y3" s="395"/>
      <c r="AA3" s="387"/>
      <c r="AB3" s="388"/>
      <c r="AC3" s="388"/>
      <c r="AD3" s="389"/>
    </row>
    <row r="4" spans="1:35" x14ac:dyDescent="0.15">
      <c r="AF4" s="1" t="s">
        <v>33</v>
      </c>
    </row>
    <row r="5" spans="1:35" x14ac:dyDescent="0.15">
      <c r="A5" s="396" t="s">
        <v>34</v>
      </c>
      <c r="B5" s="361"/>
      <c r="C5" s="361"/>
      <c r="D5" s="361"/>
      <c r="E5" s="362"/>
      <c r="F5" s="397" t="s">
        <v>15</v>
      </c>
      <c r="G5" s="398"/>
      <c r="H5" s="398" t="str">
        <f>IF(AG5="","",AG5)</f>
        <v/>
      </c>
      <c r="I5" s="398"/>
      <c r="J5" s="398"/>
      <c r="K5" s="398"/>
      <c r="L5" s="398"/>
      <c r="M5" s="398"/>
      <c r="N5" s="398"/>
      <c r="O5" s="398"/>
      <c r="P5" s="398"/>
      <c r="Q5" s="398"/>
      <c r="R5" s="398"/>
      <c r="S5" s="398"/>
      <c r="T5" s="398"/>
      <c r="U5" s="398"/>
      <c r="V5" s="398"/>
      <c r="W5" s="398"/>
      <c r="X5" s="398"/>
      <c r="Y5" s="398"/>
      <c r="Z5" s="398"/>
      <c r="AA5" s="398"/>
      <c r="AB5" s="398"/>
      <c r="AC5" s="398"/>
      <c r="AD5" s="399"/>
      <c r="AF5" s="2" t="s">
        <v>35</v>
      </c>
      <c r="AG5" s="1" t="str">
        <f>IF(参加申込書!F7="","",参加申込書!F7)</f>
        <v/>
      </c>
    </row>
    <row r="6" spans="1:35" ht="24.95" customHeight="1" x14ac:dyDescent="0.15">
      <c r="A6" s="366"/>
      <c r="B6" s="367"/>
      <c r="C6" s="367"/>
      <c r="D6" s="367"/>
      <c r="E6" s="368"/>
      <c r="F6" s="400" t="str">
        <f>IF(AG6="","",AG6)</f>
        <v/>
      </c>
      <c r="G6" s="401"/>
      <c r="H6" s="401"/>
      <c r="I6" s="401"/>
      <c r="J6" s="401"/>
      <c r="K6" s="401"/>
      <c r="L6" s="401"/>
      <c r="M6" s="401"/>
      <c r="N6" s="401"/>
      <c r="O6" s="401"/>
      <c r="P6" s="401"/>
      <c r="Q6" s="401"/>
      <c r="R6" s="401"/>
      <c r="S6" s="401"/>
      <c r="T6" s="401"/>
      <c r="U6" s="401"/>
      <c r="V6" s="401"/>
      <c r="W6" s="401"/>
      <c r="X6" s="401"/>
      <c r="Y6" s="401"/>
      <c r="Z6" s="401"/>
      <c r="AA6" s="401"/>
      <c r="AB6" s="401"/>
      <c r="AC6" s="401"/>
      <c r="AD6" s="402"/>
      <c r="AF6" s="2" t="s">
        <v>36</v>
      </c>
      <c r="AG6" s="1" t="str">
        <f>IF(参加申込書!F8="","",参加申込書!F8)</f>
        <v/>
      </c>
    </row>
    <row r="8" spans="1:35" x14ac:dyDescent="0.15">
      <c r="A8" s="1" t="s">
        <v>37</v>
      </c>
      <c r="S8" s="1" t="s">
        <v>38</v>
      </c>
    </row>
    <row r="9" spans="1:35" x14ac:dyDescent="0.15">
      <c r="A9" s="403" t="s">
        <v>39</v>
      </c>
      <c r="B9" s="403"/>
      <c r="C9" s="403"/>
      <c r="D9" s="403" t="s">
        <v>40</v>
      </c>
      <c r="E9" s="403"/>
      <c r="F9" s="403" t="s">
        <v>41</v>
      </c>
      <c r="G9" s="403"/>
      <c r="H9" s="403" t="s">
        <v>42</v>
      </c>
      <c r="I9" s="403"/>
      <c r="J9" s="403"/>
      <c r="K9" s="403"/>
      <c r="L9" s="403"/>
      <c r="M9" s="403"/>
      <c r="N9" s="403"/>
      <c r="O9" s="403"/>
      <c r="P9" s="403"/>
      <c r="Q9" s="403"/>
      <c r="S9" s="403" t="s">
        <v>43</v>
      </c>
      <c r="T9" s="403"/>
      <c r="U9" s="403" t="s">
        <v>42</v>
      </c>
      <c r="V9" s="403"/>
      <c r="W9" s="403"/>
      <c r="X9" s="403"/>
      <c r="Y9" s="403"/>
      <c r="Z9" s="403"/>
      <c r="AA9" s="403"/>
      <c r="AB9" s="403"/>
      <c r="AC9" s="403"/>
      <c r="AD9" s="403"/>
      <c r="AF9" s="1" t="s">
        <v>44</v>
      </c>
    </row>
    <row r="10" spans="1:35" ht="13.5" customHeight="1" x14ac:dyDescent="0.15">
      <c r="A10" s="396" t="str">
        <f>IF(AG10="","",AG10)</f>
        <v/>
      </c>
      <c r="B10" s="361"/>
      <c r="C10" s="362"/>
      <c r="D10" s="396"/>
      <c r="E10" s="362"/>
      <c r="F10" s="404" t="str">
        <f>IF(AF10="","",AF10)</f>
        <v/>
      </c>
      <c r="G10" s="405"/>
      <c r="H10" s="3">
        <v>1</v>
      </c>
      <c r="I10" s="408" t="str">
        <f>IF(AI10="","",AI10)</f>
        <v/>
      </c>
      <c r="J10" s="398"/>
      <c r="K10" s="398"/>
      <c r="L10" s="398"/>
      <c r="M10" s="398"/>
      <c r="N10" s="398"/>
      <c r="O10" s="398"/>
      <c r="P10" s="398"/>
      <c r="Q10" s="399"/>
      <c r="S10" s="409" t="str">
        <f>IF(AF34="","",AF34)</f>
        <v/>
      </c>
      <c r="T10" s="410"/>
      <c r="U10" s="3">
        <v>1</v>
      </c>
      <c r="V10" s="408" t="str">
        <f>IF(AH34="","",AH34)</f>
        <v/>
      </c>
      <c r="W10" s="398"/>
      <c r="X10" s="398"/>
      <c r="Y10" s="398"/>
      <c r="Z10" s="398"/>
      <c r="AA10" s="398"/>
      <c r="AB10" s="398"/>
      <c r="AC10" s="398"/>
      <c r="AD10" s="399"/>
      <c r="AF10" s="99" t="str">
        <f>IF(参加申込書!AL8="","",参加申込書!AL8)</f>
        <v/>
      </c>
      <c r="AG10" s="99" t="str">
        <f>IF(参加申込書!AM8="","",参加申込書!AM8)</f>
        <v/>
      </c>
      <c r="AH10" s="99" t="str">
        <f>IF(参加申込書!AN8="","",参加申込書!AN8)</f>
        <v/>
      </c>
      <c r="AI10" s="99" t="str">
        <f>IF(参加申込書!AO8="","",参加申込書!AO8)</f>
        <v/>
      </c>
    </row>
    <row r="11" spans="1:35" ht="17.25" customHeight="1" x14ac:dyDescent="0.15">
      <c r="A11" s="366"/>
      <c r="B11" s="367"/>
      <c r="C11" s="368"/>
      <c r="D11" s="366"/>
      <c r="E11" s="368"/>
      <c r="F11" s="406"/>
      <c r="G11" s="407"/>
      <c r="H11" s="100"/>
      <c r="I11" s="413" t="str">
        <f>IF(AH10="","",AH10)</f>
        <v/>
      </c>
      <c r="J11" s="413"/>
      <c r="K11" s="413"/>
      <c r="L11" s="413"/>
      <c r="M11" s="413"/>
      <c r="N11" s="413"/>
      <c r="O11" s="413"/>
      <c r="P11" s="413"/>
      <c r="Q11" s="414"/>
      <c r="S11" s="411"/>
      <c r="T11" s="412"/>
      <c r="U11" s="100"/>
      <c r="V11" s="413" t="str">
        <f>IF(AG34="","",AG34)</f>
        <v/>
      </c>
      <c r="W11" s="413"/>
      <c r="X11" s="413"/>
      <c r="Y11" s="413"/>
      <c r="Z11" s="413"/>
      <c r="AA11" s="413"/>
      <c r="AB11" s="413"/>
      <c r="AC11" s="413"/>
      <c r="AD11" s="414"/>
      <c r="AF11" s="99" t="str">
        <f>IF(参加申込書!AL9="","",参加申込書!AL9)</f>
        <v/>
      </c>
      <c r="AG11" s="99" t="str">
        <f>IF(参加申込書!AM9="","",参加申込書!AM9)</f>
        <v/>
      </c>
      <c r="AH11" s="99" t="str">
        <f>IF(参加申込書!AN9="","",参加申込書!AN9)</f>
        <v/>
      </c>
      <c r="AI11" s="99" t="str">
        <f>IF(参加申込書!AO9="","",参加申込書!AO9)</f>
        <v/>
      </c>
    </row>
    <row r="12" spans="1:35" ht="13.5" customHeight="1" x14ac:dyDescent="0.15">
      <c r="A12" s="396" t="str">
        <f>IF(AG11="","",AG11)</f>
        <v/>
      </c>
      <c r="B12" s="361"/>
      <c r="C12" s="362"/>
      <c r="D12" s="396"/>
      <c r="E12" s="362"/>
      <c r="F12" s="404" t="str">
        <f>IF(AF11="","",AF11)</f>
        <v/>
      </c>
      <c r="G12" s="405"/>
      <c r="H12" s="3">
        <v>2</v>
      </c>
      <c r="I12" s="408" t="str">
        <f>IF(AI11="","",AI11)</f>
        <v/>
      </c>
      <c r="J12" s="398"/>
      <c r="K12" s="398"/>
      <c r="L12" s="398"/>
      <c r="M12" s="398"/>
      <c r="N12" s="398"/>
      <c r="O12" s="398"/>
      <c r="P12" s="398"/>
      <c r="Q12" s="399"/>
      <c r="S12" s="409" t="str">
        <f>IF(AF35="","",AF35)</f>
        <v/>
      </c>
      <c r="T12" s="410"/>
      <c r="U12" s="3">
        <v>2</v>
      </c>
      <c r="V12" s="408" t="str">
        <f>IF(AH35="","",AH35)</f>
        <v/>
      </c>
      <c r="W12" s="398"/>
      <c r="X12" s="398"/>
      <c r="Y12" s="398"/>
      <c r="Z12" s="398"/>
      <c r="AA12" s="398"/>
      <c r="AB12" s="398"/>
      <c r="AC12" s="398"/>
      <c r="AD12" s="399"/>
      <c r="AF12" s="99" t="str">
        <f>IF(参加申込書!AL10="","",参加申込書!AL10)</f>
        <v/>
      </c>
      <c r="AG12" s="99" t="str">
        <f>IF(参加申込書!AM10="","",参加申込書!AM10)</f>
        <v/>
      </c>
      <c r="AH12" s="99" t="str">
        <f>IF(参加申込書!AN10="","",参加申込書!AN10)</f>
        <v/>
      </c>
      <c r="AI12" s="99" t="str">
        <f>IF(参加申込書!AO10="","",参加申込書!AO10)</f>
        <v/>
      </c>
    </row>
    <row r="13" spans="1:35" ht="17.25" customHeight="1" x14ac:dyDescent="0.15">
      <c r="A13" s="366"/>
      <c r="B13" s="367"/>
      <c r="C13" s="368"/>
      <c r="D13" s="366"/>
      <c r="E13" s="368"/>
      <c r="F13" s="406"/>
      <c r="G13" s="407"/>
      <c r="H13" s="100"/>
      <c r="I13" s="413" t="str">
        <f>IF(AH11="","",AH11)</f>
        <v/>
      </c>
      <c r="J13" s="413"/>
      <c r="K13" s="413"/>
      <c r="L13" s="413"/>
      <c r="M13" s="413"/>
      <c r="N13" s="413"/>
      <c r="O13" s="413"/>
      <c r="P13" s="413"/>
      <c r="Q13" s="414"/>
      <c r="S13" s="411"/>
      <c r="T13" s="412"/>
      <c r="U13" s="100"/>
      <c r="V13" s="413" t="str">
        <f>IF(AG35="","",AG35)</f>
        <v/>
      </c>
      <c r="W13" s="413"/>
      <c r="X13" s="413"/>
      <c r="Y13" s="413"/>
      <c r="Z13" s="413"/>
      <c r="AA13" s="413"/>
      <c r="AB13" s="413"/>
      <c r="AC13" s="413"/>
      <c r="AD13" s="414"/>
      <c r="AF13" s="99" t="str">
        <f>IF(参加申込書!AL11="","",参加申込書!AL11)</f>
        <v/>
      </c>
      <c r="AG13" s="99" t="str">
        <f>IF(参加申込書!AM11="","",参加申込書!AM11)</f>
        <v/>
      </c>
      <c r="AH13" s="99" t="str">
        <f>IF(参加申込書!AN11="","",参加申込書!AN11)</f>
        <v/>
      </c>
      <c r="AI13" s="99" t="str">
        <f>IF(参加申込書!AO11="","",参加申込書!AO11)</f>
        <v/>
      </c>
    </row>
    <row r="14" spans="1:35" ht="13.5" customHeight="1" x14ac:dyDescent="0.15">
      <c r="A14" s="396" t="str">
        <f>IF(AG12="","",AG12)</f>
        <v/>
      </c>
      <c r="B14" s="361"/>
      <c r="C14" s="362"/>
      <c r="D14" s="396"/>
      <c r="E14" s="362"/>
      <c r="F14" s="404" t="str">
        <f>IF(AF12="","",AF12)</f>
        <v/>
      </c>
      <c r="G14" s="405"/>
      <c r="H14" s="3">
        <v>3</v>
      </c>
      <c r="I14" s="408" t="str">
        <f>IF(AI12="","",AI12)</f>
        <v/>
      </c>
      <c r="J14" s="398"/>
      <c r="K14" s="398"/>
      <c r="L14" s="398"/>
      <c r="M14" s="398"/>
      <c r="N14" s="398"/>
      <c r="O14" s="398"/>
      <c r="P14" s="398"/>
      <c r="Q14" s="399"/>
      <c r="S14" s="409" t="str">
        <f>IF(AF36="","",AF36)</f>
        <v/>
      </c>
      <c r="T14" s="410"/>
      <c r="U14" s="3">
        <v>3</v>
      </c>
      <c r="V14" s="408" t="str">
        <f>IF(AH36="","",AH36)</f>
        <v/>
      </c>
      <c r="W14" s="398"/>
      <c r="X14" s="398"/>
      <c r="Y14" s="398"/>
      <c r="Z14" s="398"/>
      <c r="AA14" s="398"/>
      <c r="AB14" s="398"/>
      <c r="AC14" s="398"/>
      <c r="AD14" s="399"/>
      <c r="AF14" s="99" t="str">
        <f>IF(参加申込書!AL12="","",参加申込書!AL12)</f>
        <v/>
      </c>
      <c r="AG14" s="99" t="str">
        <f>IF(参加申込書!AM12="","",参加申込書!AM12)</f>
        <v/>
      </c>
      <c r="AH14" s="99" t="str">
        <f>IF(参加申込書!AN12="","",参加申込書!AN12)</f>
        <v/>
      </c>
      <c r="AI14" s="99" t="str">
        <f>IF(参加申込書!AO12="","",参加申込書!AO12)</f>
        <v/>
      </c>
    </row>
    <row r="15" spans="1:35" ht="17.25" customHeight="1" x14ac:dyDescent="0.15">
      <c r="A15" s="366"/>
      <c r="B15" s="367"/>
      <c r="C15" s="368"/>
      <c r="D15" s="366"/>
      <c r="E15" s="368"/>
      <c r="F15" s="406"/>
      <c r="G15" s="407"/>
      <c r="H15" s="100"/>
      <c r="I15" s="413" t="str">
        <f>IF(AH12="","",AH12)</f>
        <v/>
      </c>
      <c r="J15" s="413"/>
      <c r="K15" s="413"/>
      <c r="L15" s="413"/>
      <c r="M15" s="413"/>
      <c r="N15" s="413"/>
      <c r="O15" s="413"/>
      <c r="P15" s="413"/>
      <c r="Q15" s="414"/>
      <c r="S15" s="411"/>
      <c r="T15" s="412"/>
      <c r="U15" s="100"/>
      <c r="V15" s="413" t="str">
        <f>IF(AG36="","",AG36)</f>
        <v/>
      </c>
      <c r="W15" s="413"/>
      <c r="X15" s="413"/>
      <c r="Y15" s="413"/>
      <c r="Z15" s="413"/>
      <c r="AA15" s="413"/>
      <c r="AB15" s="413"/>
      <c r="AC15" s="413"/>
      <c r="AD15" s="414"/>
      <c r="AF15" s="99" t="str">
        <f>IF(参加申込書!AL13="","",参加申込書!AL13)</f>
        <v/>
      </c>
      <c r="AG15" s="99" t="str">
        <f>IF(参加申込書!AM13="","",参加申込書!AM13)</f>
        <v/>
      </c>
      <c r="AH15" s="99" t="str">
        <f>IF(参加申込書!AN13="","",参加申込書!AN13)</f>
        <v/>
      </c>
      <c r="AI15" s="99" t="str">
        <f>IF(参加申込書!AO13="","",参加申込書!AO13)</f>
        <v/>
      </c>
    </row>
    <row r="16" spans="1:35" ht="13.5" customHeight="1" x14ac:dyDescent="0.15">
      <c r="A16" s="396" t="str">
        <f>IF(AG13="","",AG13)</f>
        <v/>
      </c>
      <c r="B16" s="361"/>
      <c r="C16" s="362"/>
      <c r="D16" s="396"/>
      <c r="E16" s="362"/>
      <c r="F16" s="404" t="str">
        <f>IF(AF13="","",AF13)</f>
        <v/>
      </c>
      <c r="G16" s="405"/>
      <c r="H16" s="3">
        <v>4</v>
      </c>
      <c r="I16" s="408" t="str">
        <f>IF(AI13="","",AI13)</f>
        <v/>
      </c>
      <c r="J16" s="398"/>
      <c r="K16" s="398"/>
      <c r="L16" s="398"/>
      <c r="M16" s="398"/>
      <c r="N16" s="398"/>
      <c r="O16" s="398"/>
      <c r="P16" s="398"/>
      <c r="Q16" s="399"/>
      <c r="S16" s="409" t="str">
        <f>IF(AF37="","",AF37)</f>
        <v/>
      </c>
      <c r="T16" s="410"/>
      <c r="U16" s="3">
        <v>4</v>
      </c>
      <c r="V16" s="408" t="str">
        <f>IF(AH37="","",AH37)</f>
        <v/>
      </c>
      <c r="W16" s="398"/>
      <c r="X16" s="398"/>
      <c r="Y16" s="398"/>
      <c r="Z16" s="398"/>
      <c r="AA16" s="398"/>
      <c r="AB16" s="398"/>
      <c r="AC16" s="398"/>
      <c r="AD16" s="399"/>
      <c r="AF16" s="99" t="str">
        <f>IF(参加申込書!AL14="","",参加申込書!AL14)</f>
        <v/>
      </c>
      <c r="AG16" s="99" t="str">
        <f>IF(参加申込書!AM14="","",参加申込書!AM14)</f>
        <v/>
      </c>
      <c r="AH16" s="99" t="str">
        <f>IF(参加申込書!AN14="","",参加申込書!AN14)</f>
        <v/>
      </c>
      <c r="AI16" s="99" t="str">
        <f>IF(参加申込書!AO14="","",参加申込書!AO14)</f>
        <v/>
      </c>
    </row>
    <row r="17" spans="1:35" ht="17.25" customHeight="1" x14ac:dyDescent="0.15">
      <c r="A17" s="366"/>
      <c r="B17" s="367"/>
      <c r="C17" s="368"/>
      <c r="D17" s="366"/>
      <c r="E17" s="368"/>
      <c r="F17" s="406"/>
      <c r="G17" s="407"/>
      <c r="H17" s="100"/>
      <c r="I17" s="413" t="str">
        <f>IF(AH13="","",AH13)</f>
        <v/>
      </c>
      <c r="J17" s="413"/>
      <c r="K17" s="413"/>
      <c r="L17" s="413"/>
      <c r="M17" s="413"/>
      <c r="N17" s="413"/>
      <c r="O17" s="413"/>
      <c r="P17" s="413"/>
      <c r="Q17" s="414"/>
      <c r="S17" s="411"/>
      <c r="T17" s="412"/>
      <c r="U17" s="100"/>
      <c r="V17" s="413" t="str">
        <f>IF(AG37="","",AG37)</f>
        <v/>
      </c>
      <c r="W17" s="413"/>
      <c r="X17" s="413"/>
      <c r="Y17" s="413"/>
      <c r="Z17" s="413"/>
      <c r="AA17" s="413"/>
      <c r="AB17" s="413"/>
      <c r="AC17" s="413"/>
      <c r="AD17" s="414"/>
      <c r="AF17" s="99" t="str">
        <f>IF(参加申込書!AL15="","",参加申込書!AL15)</f>
        <v/>
      </c>
      <c r="AG17" s="99" t="str">
        <f>IF(参加申込書!AM15="","",参加申込書!AM15)</f>
        <v/>
      </c>
      <c r="AH17" s="99" t="str">
        <f>IF(参加申込書!AN15="","",参加申込書!AN15)</f>
        <v/>
      </c>
      <c r="AI17" s="99" t="str">
        <f>IF(参加申込書!AO15="","",参加申込書!AO15)</f>
        <v/>
      </c>
    </row>
    <row r="18" spans="1:35" ht="13.5" customHeight="1" x14ac:dyDescent="0.15">
      <c r="A18" s="396" t="str">
        <f>IF(AG14="","",AG14)</f>
        <v/>
      </c>
      <c r="B18" s="361"/>
      <c r="C18" s="362"/>
      <c r="D18" s="396"/>
      <c r="E18" s="362"/>
      <c r="F18" s="404" t="str">
        <f>IF(AF14="","",AF14)</f>
        <v/>
      </c>
      <c r="G18" s="405"/>
      <c r="H18" s="3">
        <v>5</v>
      </c>
      <c r="I18" s="408" t="str">
        <f>IF(AI14="","",AI14)</f>
        <v/>
      </c>
      <c r="J18" s="398"/>
      <c r="K18" s="398"/>
      <c r="L18" s="398"/>
      <c r="M18" s="398"/>
      <c r="N18" s="398"/>
      <c r="O18" s="398"/>
      <c r="P18" s="398"/>
      <c r="Q18" s="399"/>
      <c r="S18" s="409" t="str">
        <f>IF(AF38="","",AF38)</f>
        <v/>
      </c>
      <c r="T18" s="410"/>
      <c r="U18" s="3">
        <v>5</v>
      </c>
      <c r="V18" s="408" t="str">
        <f>IF(AH38="","",AH38)</f>
        <v/>
      </c>
      <c r="W18" s="398"/>
      <c r="X18" s="398"/>
      <c r="Y18" s="398"/>
      <c r="Z18" s="398"/>
      <c r="AA18" s="398"/>
      <c r="AB18" s="398"/>
      <c r="AC18" s="398"/>
      <c r="AD18" s="399"/>
      <c r="AF18" s="99" t="str">
        <f>IF(参加申込書!AL16="","",参加申込書!AL16)</f>
        <v/>
      </c>
      <c r="AG18" s="99" t="str">
        <f>IF(参加申込書!AM16="","",参加申込書!AM16)</f>
        <v/>
      </c>
      <c r="AH18" s="99" t="str">
        <f>IF(参加申込書!AN16="","",参加申込書!AN16)</f>
        <v/>
      </c>
      <c r="AI18" s="99" t="str">
        <f>IF(参加申込書!AO16="","",参加申込書!AO16)</f>
        <v/>
      </c>
    </row>
    <row r="19" spans="1:35" ht="17.25" customHeight="1" x14ac:dyDescent="0.15">
      <c r="A19" s="366"/>
      <c r="B19" s="367"/>
      <c r="C19" s="368"/>
      <c r="D19" s="366"/>
      <c r="E19" s="368"/>
      <c r="F19" s="406"/>
      <c r="G19" s="407"/>
      <c r="H19" s="100"/>
      <c r="I19" s="413" t="str">
        <f>IF(AH14="","",AH14)</f>
        <v/>
      </c>
      <c r="J19" s="413"/>
      <c r="K19" s="413"/>
      <c r="L19" s="413"/>
      <c r="M19" s="413"/>
      <c r="N19" s="413"/>
      <c r="O19" s="413"/>
      <c r="P19" s="413"/>
      <c r="Q19" s="414"/>
      <c r="S19" s="411"/>
      <c r="T19" s="412"/>
      <c r="U19" s="100"/>
      <c r="V19" s="413" t="str">
        <f>IF(AG38="","",AG38)</f>
        <v/>
      </c>
      <c r="W19" s="413"/>
      <c r="X19" s="413"/>
      <c r="Y19" s="413"/>
      <c r="Z19" s="413"/>
      <c r="AA19" s="413"/>
      <c r="AB19" s="413"/>
      <c r="AC19" s="413"/>
      <c r="AD19" s="414"/>
      <c r="AF19" s="99" t="str">
        <f>IF(参加申込書!AL17="","",参加申込書!AL17)</f>
        <v/>
      </c>
      <c r="AG19" s="99" t="str">
        <f>IF(参加申込書!AM17="","",参加申込書!AM17)</f>
        <v/>
      </c>
      <c r="AH19" s="99" t="str">
        <f>IF(参加申込書!AN17="","",参加申込書!AN17)</f>
        <v/>
      </c>
      <c r="AI19" s="99" t="str">
        <f>IF(参加申込書!AO17="","",参加申込書!AO17)</f>
        <v/>
      </c>
    </row>
    <row r="20" spans="1:35" ht="13.5" customHeight="1" x14ac:dyDescent="0.15">
      <c r="A20" s="396" t="str">
        <f>IF(AG15="","",AG15)</f>
        <v/>
      </c>
      <c r="B20" s="361"/>
      <c r="C20" s="362"/>
      <c r="D20" s="396"/>
      <c r="E20" s="362"/>
      <c r="F20" s="404" t="str">
        <f>IF(AF15="","",AF15)</f>
        <v/>
      </c>
      <c r="G20" s="405"/>
      <c r="H20" s="3">
        <v>6</v>
      </c>
      <c r="I20" s="408" t="str">
        <f>IF(AI15="","",AI15)</f>
        <v/>
      </c>
      <c r="J20" s="398"/>
      <c r="K20" s="398"/>
      <c r="L20" s="398"/>
      <c r="M20" s="398"/>
      <c r="N20" s="398"/>
      <c r="O20" s="398"/>
      <c r="P20" s="398"/>
      <c r="Q20" s="399"/>
      <c r="S20" s="409" t="str">
        <f>IF(AF39="","",AF39)</f>
        <v/>
      </c>
      <c r="T20" s="410"/>
      <c r="U20" s="3">
        <v>6</v>
      </c>
      <c r="V20" s="408" t="str">
        <f>IF(AH39="","",AH39)</f>
        <v/>
      </c>
      <c r="W20" s="398"/>
      <c r="X20" s="398"/>
      <c r="Y20" s="398"/>
      <c r="Z20" s="398"/>
      <c r="AA20" s="398"/>
      <c r="AB20" s="398"/>
      <c r="AC20" s="398"/>
      <c r="AD20" s="399"/>
      <c r="AF20" s="99" t="str">
        <f>IF(参加申込書!AL18="","",参加申込書!AL18)</f>
        <v/>
      </c>
      <c r="AG20" s="99" t="str">
        <f>IF(参加申込書!AM18="","",参加申込書!AM18)</f>
        <v/>
      </c>
      <c r="AH20" s="99" t="str">
        <f>IF(参加申込書!AN18="","",参加申込書!AN18)</f>
        <v/>
      </c>
      <c r="AI20" s="99" t="str">
        <f>IF(参加申込書!AO18="","",参加申込書!AO18)</f>
        <v/>
      </c>
    </row>
    <row r="21" spans="1:35" ht="17.25" customHeight="1" x14ac:dyDescent="0.15">
      <c r="A21" s="366"/>
      <c r="B21" s="367"/>
      <c r="C21" s="368"/>
      <c r="D21" s="366"/>
      <c r="E21" s="368"/>
      <c r="F21" s="406"/>
      <c r="G21" s="407"/>
      <c r="H21" s="100"/>
      <c r="I21" s="413" t="str">
        <f>IF(AH15="","",AH15)</f>
        <v/>
      </c>
      <c r="J21" s="413"/>
      <c r="K21" s="413"/>
      <c r="L21" s="413"/>
      <c r="M21" s="413"/>
      <c r="N21" s="413"/>
      <c r="O21" s="413"/>
      <c r="P21" s="413"/>
      <c r="Q21" s="414"/>
      <c r="S21" s="411"/>
      <c r="T21" s="412"/>
      <c r="U21" s="100"/>
      <c r="V21" s="413" t="str">
        <f>IF(AG39="","",AG39)</f>
        <v/>
      </c>
      <c r="W21" s="413"/>
      <c r="X21" s="413"/>
      <c r="Y21" s="413"/>
      <c r="Z21" s="413"/>
      <c r="AA21" s="413"/>
      <c r="AB21" s="413"/>
      <c r="AC21" s="413"/>
      <c r="AD21" s="414"/>
      <c r="AF21" s="99" t="str">
        <f>IF(参加申込書!AL19="","",参加申込書!AL19)</f>
        <v/>
      </c>
      <c r="AG21" s="99" t="str">
        <f>IF(参加申込書!AM19="","",参加申込書!AM19)</f>
        <v/>
      </c>
      <c r="AH21" s="99" t="str">
        <f>IF(参加申込書!AN19="","",参加申込書!AN19)</f>
        <v/>
      </c>
      <c r="AI21" s="99" t="str">
        <f>IF(参加申込書!AO19="","",参加申込書!AO19)</f>
        <v/>
      </c>
    </row>
    <row r="22" spans="1:35" ht="13.5" customHeight="1" x14ac:dyDescent="0.15">
      <c r="A22" s="396" t="str">
        <f>IF(AG16="","",AG16)</f>
        <v/>
      </c>
      <c r="B22" s="361"/>
      <c r="C22" s="362"/>
      <c r="D22" s="396"/>
      <c r="E22" s="362"/>
      <c r="F22" s="404" t="str">
        <f>IF(AF16="","",AF16)</f>
        <v/>
      </c>
      <c r="G22" s="405"/>
      <c r="H22" s="3">
        <v>7</v>
      </c>
      <c r="I22" s="408" t="str">
        <f>IF(AI16="","",AI16)</f>
        <v/>
      </c>
      <c r="J22" s="398"/>
      <c r="K22" s="398"/>
      <c r="L22" s="398"/>
      <c r="M22" s="398"/>
      <c r="N22" s="398"/>
      <c r="O22" s="398"/>
      <c r="P22" s="398"/>
      <c r="Q22" s="399"/>
      <c r="S22" s="4"/>
      <c r="T22" s="4"/>
      <c r="U22" s="4"/>
      <c r="V22" s="5"/>
      <c r="W22" s="5"/>
      <c r="X22" s="5"/>
      <c r="Y22" s="5"/>
      <c r="Z22" s="5"/>
      <c r="AA22" s="5"/>
      <c r="AB22" s="5"/>
      <c r="AC22" s="5"/>
      <c r="AD22" s="5"/>
      <c r="AF22" s="99" t="str">
        <f>IF(参加申込書!AL20="","",参加申込書!AL20)</f>
        <v/>
      </c>
      <c r="AG22" s="99" t="str">
        <f>IF(参加申込書!AM20="","",参加申込書!AM20)</f>
        <v/>
      </c>
      <c r="AH22" s="99" t="str">
        <f>IF(参加申込書!AN20="","",参加申込書!AN20)</f>
        <v/>
      </c>
      <c r="AI22" s="99" t="str">
        <f>IF(参加申込書!AO20="","",参加申込書!AO20)</f>
        <v/>
      </c>
    </row>
    <row r="23" spans="1:35" ht="17.25" customHeight="1" x14ac:dyDescent="0.15">
      <c r="A23" s="366"/>
      <c r="B23" s="367"/>
      <c r="C23" s="368"/>
      <c r="D23" s="366"/>
      <c r="E23" s="368"/>
      <c r="F23" s="406"/>
      <c r="G23" s="407"/>
      <c r="H23" s="100"/>
      <c r="I23" s="413" t="str">
        <f>IF(AH16="","",AH16)</f>
        <v/>
      </c>
      <c r="J23" s="413"/>
      <c r="K23" s="413"/>
      <c r="L23" s="413"/>
      <c r="M23" s="413"/>
      <c r="N23" s="413"/>
      <c r="O23" s="413"/>
      <c r="P23" s="413"/>
      <c r="Q23" s="414"/>
      <c r="S23" s="6" t="s">
        <v>47</v>
      </c>
      <c r="T23" s="7"/>
      <c r="U23" s="8"/>
      <c r="V23" s="8"/>
      <c r="W23" s="8"/>
      <c r="X23" s="8"/>
      <c r="Y23" s="8"/>
      <c r="Z23" s="8"/>
      <c r="AA23" s="8"/>
      <c r="AB23" s="8"/>
      <c r="AC23" s="8"/>
      <c r="AD23" s="8"/>
      <c r="AF23" s="99" t="str">
        <f>IF(参加申込書!AL21="","",参加申込書!AL21)</f>
        <v/>
      </c>
      <c r="AG23" s="99" t="str">
        <f>IF(参加申込書!AM21="","",参加申込書!AM21)</f>
        <v/>
      </c>
      <c r="AH23" s="99" t="str">
        <f>IF(参加申込書!AN21="","",参加申込書!AN21)</f>
        <v/>
      </c>
      <c r="AI23" s="99" t="str">
        <f>IF(参加申込書!AO21="","",参加申込書!AO21)</f>
        <v/>
      </c>
    </row>
    <row r="24" spans="1:35" ht="13.5" customHeight="1" x14ac:dyDescent="0.15">
      <c r="A24" s="396" t="str">
        <f>IF(AG17="","",AG17)</f>
        <v/>
      </c>
      <c r="B24" s="361"/>
      <c r="C24" s="362"/>
      <c r="D24" s="396"/>
      <c r="E24" s="362"/>
      <c r="F24" s="404" t="str">
        <f>IF(AF17="","",AF17)</f>
        <v/>
      </c>
      <c r="G24" s="405"/>
      <c r="H24" s="3">
        <v>8</v>
      </c>
      <c r="I24" s="408" t="str">
        <f>IF(AI17="","",AI17)</f>
        <v/>
      </c>
      <c r="J24" s="398"/>
      <c r="K24" s="398"/>
      <c r="L24" s="398"/>
      <c r="M24" s="398"/>
      <c r="N24" s="398"/>
      <c r="O24" s="398"/>
      <c r="P24" s="398"/>
      <c r="Q24" s="399"/>
      <c r="S24" s="9"/>
      <c r="T24" s="10"/>
      <c r="U24" s="10"/>
      <c r="V24" s="11"/>
      <c r="W24" s="11"/>
      <c r="X24" s="11"/>
      <c r="Y24" s="11"/>
      <c r="Z24" s="11"/>
      <c r="AA24" s="11"/>
      <c r="AB24" s="11"/>
      <c r="AC24" s="11"/>
      <c r="AD24" s="12"/>
      <c r="AF24" s="99" t="str">
        <f>IF(参加申込書!AL22="","",参加申込書!AL22)</f>
        <v/>
      </c>
      <c r="AG24" s="99" t="str">
        <f>IF(参加申込書!AM22="","",参加申込書!AM22)</f>
        <v/>
      </c>
      <c r="AH24" s="99" t="str">
        <f>IF(参加申込書!AN22="","",参加申込書!AN22)</f>
        <v/>
      </c>
      <c r="AI24" s="99" t="str">
        <f>IF(参加申込書!AO22="","",参加申込書!AO22)</f>
        <v/>
      </c>
    </row>
    <row r="25" spans="1:35" ht="17.25" customHeight="1" x14ac:dyDescent="0.15">
      <c r="A25" s="366"/>
      <c r="B25" s="367"/>
      <c r="C25" s="368"/>
      <c r="D25" s="366"/>
      <c r="E25" s="368"/>
      <c r="F25" s="406"/>
      <c r="G25" s="407"/>
      <c r="H25" s="100"/>
      <c r="I25" s="413" t="str">
        <f>IF(AH17="","",AH17)</f>
        <v/>
      </c>
      <c r="J25" s="413"/>
      <c r="K25" s="413"/>
      <c r="L25" s="413"/>
      <c r="M25" s="413"/>
      <c r="N25" s="413"/>
      <c r="O25" s="413"/>
      <c r="P25" s="413"/>
      <c r="Q25" s="414"/>
      <c r="S25" s="13" t="s">
        <v>48</v>
      </c>
      <c r="T25" s="14" t="s">
        <v>49</v>
      </c>
      <c r="U25" s="15"/>
      <c r="V25" s="15"/>
      <c r="W25" s="15"/>
      <c r="X25" s="15"/>
      <c r="Y25" s="15"/>
      <c r="Z25" s="15"/>
      <c r="AA25" s="15"/>
      <c r="AB25" s="15"/>
      <c r="AC25" s="15"/>
      <c r="AD25" s="16"/>
      <c r="AF25" s="99" t="str">
        <f>IF(参加申込書!AL23="","",参加申込書!AL23)</f>
        <v/>
      </c>
      <c r="AG25" s="99" t="str">
        <f>IF(参加申込書!AM23="","",参加申込書!AM23)</f>
        <v/>
      </c>
      <c r="AH25" s="99" t="str">
        <f>IF(参加申込書!AN23="","",参加申込書!AN23)</f>
        <v/>
      </c>
      <c r="AI25" s="99" t="str">
        <f>IF(参加申込書!AO23="","",参加申込書!AO23)</f>
        <v/>
      </c>
    </row>
    <row r="26" spans="1:35" ht="13.5" customHeight="1" x14ac:dyDescent="0.15">
      <c r="A26" s="396" t="str">
        <f>IF(AG18="","",AG18)</f>
        <v/>
      </c>
      <c r="B26" s="361"/>
      <c r="C26" s="362"/>
      <c r="D26" s="396"/>
      <c r="E26" s="362"/>
      <c r="F26" s="404" t="str">
        <f>IF(AF18="","",AF18)</f>
        <v/>
      </c>
      <c r="G26" s="405"/>
      <c r="H26" s="3">
        <v>9</v>
      </c>
      <c r="I26" s="408" t="str">
        <f>IF(AI18="","",AI18)</f>
        <v/>
      </c>
      <c r="J26" s="398"/>
      <c r="K26" s="398"/>
      <c r="L26" s="398"/>
      <c r="M26" s="398"/>
      <c r="N26" s="398"/>
      <c r="O26" s="398"/>
      <c r="P26" s="398"/>
      <c r="Q26" s="399"/>
      <c r="S26" s="13"/>
      <c r="T26" s="14" t="s">
        <v>76</v>
      </c>
      <c r="U26" s="17"/>
      <c r="V26" s="14"/>
      <c r="W26" s="14"/>
      <c r="X26" s="14"/>
      <c r="Y26" s="14"/>
      <c r="Z26" s="14"/>
      <c r="AA26" s="14"/>
      <c r="AB26" s="14"/>
      <c r="AC26" s="14"/>
      <c r="AD26" s="18"/>
      <c r="AF26" s="99" t="str">
        <f>IF(参加申込書!AL24="","",参加申込書!AL24)</f>
        <v/>
      </c>
      <c r="AG26" s="99" t="str">
        <f>IF(参加申込書!AM24="","",参加申込書!AM24)</f>
        <v/>
      </c>
      <c r="AH26" s="99" t="str">
        <f>IF(参加申込書!AN24="","",参加申込書!AN24)</f>
        <v/>
      </c>
      <c r="AI26" s="99" t="str">
        <f>IF(参加申込書!AO24="","",参加申込書!AO24)</f>
        <v/>
      </c>
    </row>
    <row r="27" spans="1:35" ht="17.25" customHeight="1" x14ac:dyDescent="0.15">
      <c r="A27" s="366"/>
      <c r="B27" s="367"/>
      <c r="C27" s="368"/>
      <c r="D27" s="366"/>
      <c r="E27" s="368"/>
      <c r="F27" s="406"/>
      <c r="G27" s="407"/>
      <c r="H27" s="100"/>
      <c r="I27" s="413" t="str">
        <f>IF(AH18="","",AH18)</f>
        <v/>
      </c>
      <c r="J27" s="413"/>
      <c r="K27" s="413"/>
      <c r="L27" s="413"/>
      <c r="M27" s="413"/>
      <c r="N27" s="413"/>
      <c r="O27" s="413"/>
      <c r="P27" s="413"/>
      <c r="Q27" s="414"/>
      <c r="S27" s="13"/>
      <c r="T27" s="14" t="s">
        <v>114</v>
      </c>
      <c r="U27" s="15"/>
      <c r="V27" s="15"/>
      <c r="W27" s="15"/>
      <c r="X27" s="15"/>
      <c r="Y27" s="15"/>
      <c r="Z27" s="15"/>
      <c r="AA27" s="15"/>
      <c r="AB27" s="15"/>
      <c r="AC27" s="15"/>
      <c r="AD27" s="16"/>
      <c r="AF27" s="99" t="str">
        <f>IF(参加申込書!AL25="","",参加申込書!AL25)</f>
        <v/>
      </c>
      <c r="AG27" s="99" t="str">
        <f>IF(参加申込書!AM25="","",参加申込書!AM25)</f>
        <v/>
      </c>
      <c r="AH27" s="99" t="str">
        <f>IF(参加申込書!AN25="","",参加申込書!AN25)</f>
        <v/>
      </c>
      <c r="AI27" s="99" t="str">
        <f>IF(参加申込書!AO25="","",参加申込書!AO25)</f>
        <v/>
      </c>
    </row>
    <row r="28" spans="1:35" ht="13.5" customHeight="1" x14ac:dyDescent="0.15">
      <c r="A28" s="396" t="str">
        <f>IF(AG19="","",AG19)</f>
        <v/>
      </c>
      <c r="B28" s="361"/>
      <c r="C28" s="362"/>
      <c r="D28" s="396"/>
      <c r="E28" s="362"/>
      <c r="F28" s="404" t="str">
        <f>IF(AF19="","",AF19)</f>
        <v/>
      </c>
      <c r="G28" s="405"/>
      <c r="H28" s="3">
        <v>10</v>
      </c>
      <c r="I28" s="408" t="str">
        <f>IF(AI19="","",AI19)</f>
        <v/>
      </c>
      <c r="J28" s="398"/>
      <c r="K28" s="398"/>
      <c r="L28" s="398"/>
      <c r="M28" s="398"/>
      <c r="N28" s="398"/>
      <c r="O28" s="398"/>
      <c r="P28" s="398"/>
      <c r="Q28" s="399"/>
      <c r="S28" s="13" t="s">
        <v>50</v>
      </c>
      <c r="T28" s="14" t="s">
        <v>51</v>
      </c>
      <c r="U28" s="17"/>
      <c r="V28" s="14"/>
      <c r="W28" s="14"/>
      <c r="X28" s="14"/>
      <c r="Y28" s="14"/>
      <c r="Z28" s="14"/>
      <c r="AA28" s="14"/>
      <c r="AB28" s="14"/>
      <c r="AC28" s="14"/>
      <c r="AD28" s="18"/>
      <c r="AF28" s="99" t="str">
        <f>IF(参加申込書!AL26="","",参加申込書!AL26)</f>
        <v/>
      </c>
      <c r="AG28" s="99" t="str">
        <f>IF(参加申込書!AM26="","",参加申込書!AM26)</f>
        <v/>
      </c>
      <c r="AH28" s="99" t="str">
        <f>IF(参加申込書!AN26="","",参加申込書!AN26)</f>
        <v/>
      </c>
      <c r="AI28" s="99" t="str">
        <f>IF(参加申込書!AO26="","",参加申込書!AO26)</f>
        <v/>
      </c>
    </row>
    <row r="29" spans="1:35" ht="17.25" customHeight="1" x14ac:dyDescent="0.15">
      <c r="A29" s="366"/>
      <c r="B29" s="367"/>
      <c r="C29" s="368"/>
      <c r="D29" s="366"/>
      <c r="E29" s="368"/>
      <c r="F29" s="406"/>
      <c r="G29" s="407"/>
      <c r="H29" s="100"/>
      <c r="I29" s="413" t="str">
        <f>IF(AH19="","",AH19)</f>
        <v/>
      </c>
      <c r="J29" s="413"/>
      <c r="K29" s="413"/>
      <c r="L29" s="413"/>
      <c r="M29" s="413"/>
      <c r="N29" s="413"/>
      <c r="O29" s="413"/>
      <c r="P29" s="413"/>
      <c r="Q29" s="414"/>
      <c r="S29" s="13"/>
      <c r="T29" s="14" t="s">
        <v>52</v>
      </c>
      <c r="U29" s="15"/>
      <c r="V29" s="15"/>
      <c r="W29" s="15"/>
      <c r="X29" s="15"/>
      <c r="Y29" s="15"/>
      <c r="Z29" s="15"/>
      <c r="AA29" s="15"/>
      <c r="AB29" s="15"/>
      <c r="AC29" s="15"/>
      <c r="AD29" s="16"/>
      <c r="AF29" s="99" t="str">
        <f>IF(参加申込書!AL27="","",参加申込書!AL27)</f>
        <v/>
      </c>
      <c r="AG29" s="99" t="str">
        <f>IF(参加申込書!AM27="","",参加申込書!AM27)</f>
        <v/>
      </c>
      <c r="AH29" s="99" t="str">
        <f>IF(参加申込書!AN27="","",参加申込書!AN27)</f>
        <v/>
      </c>
      <c r="AI29" s="99" t="str">
        <f>IF(参加申込書!AO27="","",参加申込書!AO27)</f>
        <v/>
      </c>
    </row>
    <row r="30" spans="1:35" ht="13.5" customHeight="1" x14ac:dyDescent="0.15">
      <c r="A30" s="396" t="str">
        <f>IF(AG20="","",AG20)</f>
        <v/>
      </c>
      <c r="B30" s="361"/>
      <c r="C30" s="362"/>
      <c r="D30" s="396"/>
      <c r="E30" s="362"/>
      <c r="F30" s="404" t="str">
        <f>IF(AF20="","",AF20)</f>
        <v/>
      </c>
      <c r="G30" s="405"/>
      <c r="H30" s="3">
        <v>11</v>
      </c>
      <c r="I30" s="408" t="str">
        <f>IF(AI20="","",AI20)</f>
        <v/>
      </c>
      <c r="J30" s="398"/>
      <c r="K30" s="398"/>
      <c r="L30" s="398"/>
      <c r="M30" s="398"/>
      <c r="N30" s="398"/>
      <c r="O30" s="398"/>
      <c r="P30" s="398"/>
      <c r="Q30" s="399"/>
      <c r="S30" s="13" t="s">
        <v>53</v>
      </c>
      <c r="T30" s="14" t="s">
        <v>54</v>
      </c>
      <c r="U30" s="17"/>
      <c r="V30" s="14"/>
      <c r="W30" s="14"/>
      <c r="X30" s="14"/>
      <c r="Y30" s="14"/>
      <c r="Z30" s="14"/>
      <c r="AA30" s="14"/>
      <c r="AB30" s="14"/>
      <c r="AC30" s="14"/>
      <c r="AD30" s="18"/>
    </row>
    <row r="31" spans="1:35" ht="17.25" customHeight="1" x14ac:dyDescent="0.15">
      <c r="A31" s="366"/>
      <c r="B31" s="367"/>
      <c r="C31" s="368"/>
      <c r="D31" s="366"/>
      <c r="E31" s="368"/>
      <c r="F31" s="406"/>
      <c r="G31" s="407"/>
      <c r="H31" s="100"/>
      <c r="I31" s="413" t="str">
        <f>IF(AH20="","",AH20)</f>
        <v/>
      </c>
      <c r="J31" s="413"/>
      <c r="K31" s="413"/>
      <c r="L31" s="413"/>
      <c r="M31" s="413"/>
      <c r="N31" s="413"/>
      <c r="O31" s="413"/>
      <c r="P31" s="413"/>
      <c r="Q31" s="414"/>
      <c r="S31" s="13" t="s">
        <v>55</v>
      </c>
      <c r="T31" s="14" t="s">
        <v>56</v>
      </c>
      <c r="U31" s="15"/>
      <c r="V31" s="15"/>
      <c r="W31" s="15"/>
      <c r="X31" s="15"/>
      <c r="Y31" s="15"/>
      <c r="Z31" s="15"/>
      <c r="AA31" s="15"/>
      <c r="AB31" s="15"/>
      <c r="AC31" s="15"/>
      <c r="AD31" s="16"/>
    </row>
    <row r="32" spans="1:35" ht="13.5" customHeight="1" x14ac:dyDescent="0.15">
      <c r="A32" s="396" t="str">
        <f>IF(AG21="","",AG21)</f>
        <v/>
      </c>
      <c r="B32" s="361"/>
      <c r="C32" s="362"/>
      <c r="D32" s="396"/>
      <c r="E32" s="362"/>
      <c r="F32" s="404" t="str">
        <f>IF(AF21="","",AF21)</f>
        <v/>
      </c>
      <c r="G32" s="405"/>
      <c r="H32" s="3">
        <v>12</v>
      </c>
      <c r="I32" s="408" t="str">
        <f>IF(AI21="","",AI21)</f>
        <v/>
      </c>
      <c r="J32" s="398"/>
      <c r="K32" s="398"/>
      <c r="L32" s="398"/>
      <c r="M32" s="398"/>
      <c r="N32" s="398"/>
      <c r="O32" s="398"/>
      <c r="P32" s="398"/>
      <c r="Q32" s="399"/>
      <c r="S32" s="13" t="s">
        <v>57</v>
      </c>
      <c r="T32" s="14" t="s">
        <v>58</v>
      </c>
      <c r="U32" s="17"/>
      <c r="V32" s="14"/>
      <c r="W32" s="14"/>
      <c r="X32" s="14"/>
      <c r="Y32" s="14"/>
      <c r="Z32" s="14"/>
      <c r="AA32" s="14"/>
      <c r="AB32" s="14"/>
      <c r="AC32" s="14"/>
      <c r="AD32" s="18"/>
      <c r="AF32" s="1" t="s">
        <v>33</v>
      </c>
    </row>
    <row r="33" spans="1:34" ht="17.25" customHeight="1" x14ac:dyDescent="0.15">
      <c r="A33" s="366"/>
      <c r="B33" s="367"/>
      <c r="C33" s="368"/>
      <c r="D33" s="366"/>
      <c r="E33" s="368"/>
      <c r="F33" s="406"/>
      <c r="G33" s="407"/>
      <c r="H33" s="100"/>
      <c r="I33" s="413" t="str">
        <f>IF(AH21="","",AH21)</f>
        <v/>
      </c>
      <c r="J33" s="413"/>
      <c r="K33" s="413"/>
      <c r="L33" s="413"/>
      <c r="M33" s="413"/>
      <c r="N33" s="413"/>
      <c r="O33" s="413"/>
      <c r="P33" s="413"/>
      <c r="Q33" s="414"/>
      <c r="S33" s="13"/>
      <c r="T33" s="14" t="s">
        <v>59</v>
      </c>
      <c r="U33" s="15"/>
      <c r="V33" s="15"/>
      <c r="W33" s="15"/>
      <c r="X33" s="15"/>
      <c r="Y33" s="15"/>
      <c r="Z33" s="15"/>
      <c r="AA33" s="15"/>
      <c r="AB33" s="15"/>
      <c r="AC33" s="15"/>
      <c r="AD33" s="16"/>
      <c r="AF33" s="1" t="s">
        <v>60</v>
      </c>
      <c r="AG33" s="1" t="s">
        <v>61</v>
      </c>
      <c r="AH33" s="1" t="s">
        <v>62</v>
      </c>
    </row>
    <row r="34" spans="1:34" ht="13.5" customHeight="1" x14ac:dyDescent="0.15">
      <c r="A34" s="396" t="str">
        <f>IF(AG22="","",AG22)</f>
        <v/>
      </c>
      <c r="B34" s="361"/>
      <c r="C34" s="362"/>
      <c r="D34" s="396"/>
      <c r="E34" s="362"/>
      <c r="F34" s="404" t="str">
        <f>IF(AF22="","",AF22)</f>
        <v/>
      </c>
      <c r="G34" s="405"/>
      <c r="H34" s="3">
        <v>13</v>
      </c>
      <c r="I34" s="408" t="str">
        <f>IF(AI22="","",AI22)</f>
        <v/>
      </c>
      <c r="J34" s="398"/>
      <c r="K34" s="398"/>
      <c r="L34" s="398"/>
      <c r="M34" s="398"/>
      <c r="N34" s="398"/>
      <c r="O34" s="398"/>
      <c r="P34" s="398"/>
      <c r="Q34" s="399"/>
      <c r="S34" s="13" t="s">
        <v>63</v>
      </c>
      <c r="T34" s="14" t="s">
        <v>64</v>
      </c>
      <c r="U34" s="17"/>
      <c r="V34" s="14"/>
      <c r="W34" s="14"/>
      <c r="X34" s="14"/>
      <c r="Y34" s="14"/>
      <c r="Z34" s="14"/>
      <c r="AA34" s="14"/>
      <c r="AB34" s="14"/>
      <c r="AC34" s="14"/>
      <c r="AD34" s="18"/>
      <c r="AF34" s="99" t="str">
        <f>IF(参加申込書!B18="","",参加申込書!B18)</f>
        <v/>
      </c>
      <c r="AG34" s="99" t="str">
        <f>IF(参加申込書!G18="","",参加申込書!G18)</f>
        <v/>
      </c>
      <c r="AH34" s="99" t="str">
        <f>IF(参加申込書!O18="","",参加申込書!O18)</f>
        <v/>
      </c>
    </row>
    <row r="35" spans="1:34" ht="17.25" customHeight="1" x14ac:dyDescent="0.15">
      <c r="A35" s="366"/>
      <c r="B35" s="367"/>
      <c r="C35" s="368"/>
      <c r="D35" s="366"/>
      <c r="E35" s="368"/>
      <c r="F35" s="406"/>
      <c r="G35" s="407"/>
      <c r="H35" s="100"/>
      <c r="I35" s="413" t="str">
        <f>IF(AH22="","",AH22)</f>
        <v/>
      </c>
      <c r="J35" s="413"/>
      <c r="K35" s="413"/>
      <c r="L35" s="413"/>
      <c r="M35" s="413"/>
      <c r="N35" s="413"/>
      <c r="O35" s="413"/>
      <c r="P35" s="413"/>
      <c r="Q35" s="414"/>
      <c r="S35" s="19"/>
      <c r="T35" s="20"/>
      <c r="U35" s="21"/>
      <c r="V35" s="21"/>
      <c r="W35" s="21"/>
      <c r="X35" s="21"/>
      <c r="Y35" s="21"/>
      <c r="Z35" s="21"/>
      <c r="AA35" s="21"/>
      <c r="AB35" s="21"/>
      <c r="AC35" s="21"/>
      <c r="AD35" s="22"/>
      <c r="AF35" s="99" t="str">
        <f>IF(参加申込書!B19="","",参加申込書!B19)</f>
        <v/>
      </c>
      <c r="AG35" s="99" t="str">
        <f>IF(参加申込書!G19="","",参加申込書!G19)</f>
        <v/>
      </c>
      <c r="AH35" s="99" t="str">
        <f>IF(参加申込書!O19="","",参加申込書!O19)</f>
        <v/>
      </c>
    </row>
    <row r="36" spans="1:34" ht="13.5" customHeight="1" x14ac:dyDescent="0.15">
      <c r="A36" s="396" t="str">
        <f>IF(AG23="","",AG23)</f>
        <v/>
      </c>
      <c r="B36" s="361"/>
      <c r="C36" s="362"/>
      <c r="D36" s="396"/>
      <c r="E36" s="362"/>
      <c r="F36" s="404" t="str">
        <f>IF(AF23="","",AF23)</f>
        <v/>
      </c>
      <c r="G36" s="405"/>
      <c r="H36" s="3">
        <v>14</v>
      </c>
      <c r="I36" s="408" t="str">
        <f>IF(AI23="","",AI23)</f>
        <v/>
      </c>
      <c r="J36" s="398"/>
      <c r="K36" s="398"/>
      <c r="L36" s="398"/>
      <c r="M36" s="398"/>
      <c r="N36" s="398"/>
      <c r="O36" s="398"/>
      <c r="P36" s="398"/>
      <c r="Q36" s="399"/>
      <c r="S36" s="7"/>
      <c r="T36" s="7"/>
      <c r="U36" s="7"/>
      <c r="V36" s="23"/>
      <c r="W36" s="23"/>
      <c r="X36" s="23"/>
      <c r="Y36" s="23"/>
      <c r="Z36" s="23"/>
      <c r="AA36" s="23"/>
      <c r="AB36" s="23"/>
      <c r="AC36" s="23"/>
      <c r="AD36" s="23"/>
      <c r="AF36" s="99" t="str">
        <f>IF(参加申込書!B20="","",参加申込書!B20)</f>
        <v/>
      </c>
      <c r="AG36" s="99" t="str">
        <f>IF(参加申込書!G20="","",参加申込書!G20)</f>
        <v/>
      </c>
      <c r="AH36" s="99" t="str">
        <f>IF(参加申込書!O20="","",参加申込書!O20)</f>
        <v/>
      </c>
    </row>
    <row r="37" spans="1:34" ht="17.25" customHeight="1" x14ac:dyDescent="0.15">
      <c r="A37" s="366"/>
      <c r="B37" s="367"/>
      <c r="C37" s="368"/>
      <c r="D37" s="366"/>
      <c r="E37" s="368"/>
      <c r="F37" s="406"/>
      <c r="G37" s="407"/>
      <c r="H37" s="100"/>
      <c r="I37" s="413" t="str">
        <f>IF(AH23="","",AH23)</f>
        <v/>
      </c>
      <c r="J37" s="413"/>
      <c r="K37" s="413"/>
      <c r="L37" s="413"/>
      <c r="M37" s="413"/>
      <c r="N37" s="413"/>
      <c r="O37" s="413"/>
      <c r="P37" s="413"/>
      <c r="Q37" s="414"/>
      <c r="S37" s="6" t="s">
        <v>65</v>
      </c>
      <c r="T37" s="7"/>
      <c r="U37" s="8"/>
      <c r="V37" s="8"/>
      <c r="W37" s="8"/>
      <c r="X37" s="8"/>
      <c r="Y37" s="8"/>
      <c r="Z37" s="8"/>
      <c r="AA37" s="8"/>
      <c r="AB37" s="8"/>
      <c r="AC37" s="8"/>
      <c r="AD37" s="8"/>
      <c r="AF37" s="99" t="str">
        <f>IF(参加申込書!B21="","",参加申込書!B21)</f>
        <v/>
      </c>
      <c r="AG37" s="99" t="str">
        <f>IF(参加申込書!G21="","",参加申込書!G21)</f>
        <v/>
      </c>
      <c r="AH37" s="99" t="str">
        <f>IF(参加申込書!O21="","",参加申込書!O21)</f>
        <v/>
      </c>
    </row>
    <row r="38" spans="1:34" ht="13.5" customHeight="1" x14ac:dyDescent="0.15">
      <c r="A38" s="396" t="str">
        <f>IF(AG24="","",AG24)</f>
        <v/>
      </c>
      <c r="B38" s="361"/>
      <c r="C38" s="362"/>
      <c r="D38" s="396"/>
      <c r="E38" s="362"/>
      <c r="F38" s="404" t="str">
        <f>IF(AF24="","",AF24)</f>
        <v/>
      </c>
      <c r="G38" s="405"/>
      <c r="H38" s="3">
        <v>15</v>
      </c>
      <c r="I38" s="408" t="str">
        <f>IF(AI24="","",AI24)</f>
        <v/>
      </c>
      <c r="J38" s="398"/>
      <c r="K38" s="398"/>
      <c r="L38" s="398"/>
      <c r="M38" s="398"/>
      <c r="N38" s="398"/>
      <c r="O38" s="398"/>
      <c r="P38" s="398"/>
      <c r="Q38" s="399"/>
      <c r="S38" s="422" t="s">
        <v>66</v>
      </c>
      <c r="T38" s="422"/>
      <c r="U38" s="422"/>
      <c r="V38" s="415" t="s">
        <v>67</v>
      </c>
      <c r="W38" s="415"/>
      <c r="X38" s="415"/>
      <c r="Y38" s="415" t="s">
        <v>68</v>
      </c>
      <c r="Z38" s="415"/>
      <c r="AA38" s="415"/>
      <c r="AB38" s="415" t="s">
        <v>69</v>
      </c>
      <c r="AC38" s="415"/>
      <c r="AD38" s="415"/>
      <c r="AF38" s="99" t="str">
        <f>IF(参加申込書!B22="","",参加申込書!B22)</f>
        <v/>
      </c>
      <c r="AG38" s="99" t="str">
        <f>IF(参加申込書!G22="","",参加申込書!G22)</f>
        <v/>
      </c>
      <c r="AH38" s="99" t="str">
        <f>IF(参加申込書!O22="","",参加申込書!O22)</f>
        <v/>
      </c>
    </row>
    <row r="39" spans="1:34" ht="17.25" customHeight="1" x14ac:dyDescent="0.15">
      <c r="A39" s="366"/>
      <c r="B39" s="367"/>
      <c r="C39" s="368"/>
      <c r="D39" s="366"/>
      <c r="E39" s="368"/>
      <c r="F39" s="406"/>
      <c r="G39" s="407"/>
      <c r="H39" s="100"/>
      <c r="I39" s="413" t="str">
        <f>IF(AH24="","",AH24)</f>
        <v/>
      </c>
      <c r="J39" s="413"/>
      <c r="K39" s="413"/>
      <c r="L39" s="413"/>
      <c r="M39" s="413"/>
      <c r="N39" s="413"/>
      <c r="O39" s="413"/>
      <c r="P39" s="413"/>
      <c r="Q39" s="414"/>
      <c r="S39" s="423"/>
      <c r="T39" s="423"/>
      <c r="U39" s="423"/>
      <c r="V39" s="416"/>
      <c r="W39" s="416"/>
      <c r="X39" s="416"/>
      <c r="Y39" s="416"/>
      <c r="Z39" s="416"/>
      <c r="AA39" s="416"/>
      <c r="AB39" s="416"/>
      <c r="AC39" s="416"/>
      <c r="AD39" s="416"/>
      <c r="AF39" s="99" t="str">
        <f>IF(参加申込書!B23="","",参加申込書!B23)</f>
        <v/>
      </c>
      <c r="AG39" s="99" t="str">
        <f>IF(参加申込書!G23="","",参加申込書!G23)</f>
        <v/>
      </c>
      <c r="AH39" s="99" t="str">
        <f>IF(参加申込書!O23="","",参加申込書!O23)</f>
        <v/>
      </c>
    </row>
    <row r="40" spans="1:34" ht="13.5" customHeight="1" x14ac:dyDescent="0.15">
      <c r="A40" s="396" t="str">
        <f>IF(AG25="","",AG25)</f>
        <v/>
      </c>
      <c r="B40" s="361"/>
      <c r="C40" s="362"/>
      <c r="D40" s="396"/>
      <c r="E40" s="362"/>
      <c r="F40" s="404" t="str">
        <f>IF(AF25="","",AF25)</f>
        <v/>
      </c>
      <c r="G40" s="405"/>
      <c r="H40" s="3">
        <v>16</v>
      </c>
      <c r="I40" s="408" t="str">
        <f>IF(AI25="","",AI25)</f>
        <v/>
      </c>
      <c r="J40" s="398"/>
      <c r="K40" s="398"/>
      <c r="L40" s="398"/>
      <c r="M40" s="398"/>
      <c r="N40" s="398"/>
      <c r="O40" s="398"/>
      <c r="P40" s="398"/>
      <c r="Q40" s="399"/>
      <c r="S40" s="417" t="s">
        <v>46</v>
      </c>
      <c r="T40" s="417" t="s">
        <v>70</v>
      </c>
      <c r="U40" s="417"/>
      <c r="V40" s="420" t="str">
        <f>IF(AF43="","",AF43)</f>
        <v/>
      </c>
      <c r="W40" s="420"/>
      <c r="X40" s="420"/>
      <c r="Y40" s="420" t="str">
        <f>IF(AG43="","",AG43)</f>
        <v/>
      </c>
      <c r="Z40" s="420"/>
      <c r="AA40" s="420"/>
      <c r="AB40" s="420" t="str">
        <f>IF(AH43="","",AH43)</f>
        <v/>
      </c>
      <c r="AC40" s="420"/>
      <c r="AD40" s="420"/>
    </row>
    <row r="41" spans="1:34" ht="17.25" customHeight="1" x14ac:dyDescent="0.15">
      <c r="A41" s="366"/>
      <c r="B41" s="367"/>
      <c r="C41" s="368"/>
      <c r="D41" s="366"/>
      <c r="E41" s="368"/>
      <c r="F41" s="406"/>
      <c r="G41" s="407"/>
      <c r="H41" s="100"/>
      <c r="I41" s="413" t="str">
        <f>IF(AH25="","",AH25)</f>
        <v/>
      </c>
      <c r="J41" s="413"/>
      <c r="K41" s="413"/>
      <c r="L41" s="413"/>
      <c r="M41" s="413"/>
      <c r="N41" s="413"/>
      <c r="O41" s="413"/>
      <c r="P41" s="413"/>
      <c r="Q41" s="414"/>
      <c r="S41" s="418"/>
      <c r="T41" s="418"/>
      <c r="U41" s="418"/>
      <c r="V41" s="421"/>
      <c r="W41" s="421"/>
      <c r="X41" s="421"/>
      <c r="Y41" s="421"/>
      <c r="Z41" s="421"/>
      <c r="AA41" s="421"/>
      <c r="AB41" s="421"/>
      <c r="AC41" s="421"/>
      <c r="AD41" s="421"/>
      <c r="AF41" s="1" t="s">
        <v>71</v>
      </c>
    </row>
    <row r="42" spans="1:34" ht="13.5" customHeight="1" x14ac:dyDescent="0.15">
      <c r="A42" s="396" t="str">
        <f>IF(AG26="","",AG26)</f>
        <v/>
      </c>
      <c r="B42" s="361"/>
      <c r="C42" s="362"/>
      <c r="D42" s="396"/>
      <c r="E42" s="362"/>
      <c r="F42" s="404" t="str">
        <f>IF(AF26="","",AF26)</f>
        <v/>
      </c>
      <c r="G42" s="405"/>
      <c r="H42" s="3">
        <v>17</v>
      </c>
      <c r="I42" s="408" t="str">
        <f>IF(AI26="","",AI26)</f>
        <v/>
      </c>
      <c r="J42" s="398"/>
      <c r="K42" s="398"/>
      <c r="L42" s="398"/>
      <c r="M42" s="398"/>
      <c r="N42" s="398"/>
      <c r="O42" s="398"/>
      <c r="P42" s="398"/>
      <c r="Q42" s="399"/>
      <c r="S42" s="418"/>
      <c r="T42" s="418" t="s">
        <v>72</v>
      </c>
      <c r="U42" s="418"/>
      <c r="V42" s="420" t="str">
        <f>IF(AF44="","",AF44)</f>
        <v/>
      </c>
      <c r="W42" s="420"/>
      <c r="X42" s="420"/>
      <c r="Y42" s="420" t="str">
        <f>IF(AG44="","",AG44)</f>
        <v/>
      </c>
      <c r="Z42" s="420"/>
      <c r="AA42" s="420"/>
      <c r="AB42" s="420" t="str">
        <f>IF(AH44="","",AH44)</f>
        <v/>
      </c>
      <c r="AC42" s="420"/>
      <c r="AD42" s="420"/>
      <c r="AF42" s="1" t="s">
        <v>67</v>
      </c>
      <c r="AG42" s="1" t="s">
        <v>68</v>
      </c>
      <c r="AH42" s="1" t="s">
        <v>69</v>
      </c>
    </row>
    <row r="43" spans="1:34" ht="17.25" customHeight="1" x14ac:dyDescent="0.15">
      <c r="A43" s="366"/>
      <c r="B43" s="367"/>
      <c r="C43" s="368"/>
      <c r="D43" s="366"/>
      <c r="E43" s="368"/>
      <c r="F43" s="406"/>
      <c r="G43" s="407"/>
      <c r="H43" s="100"/>
      <c r="I43" s="413" t="str">
        <f>IF(AH26="","",AH26)</f>
        <v/>
      </c>
      <c r="J43" s="413"/>
      <c r="K43" s="413"/>
      <c r="L43" s="413"/>
      <c r="M43" s="413"/>
      <c r="N43" s="413"/>
      <c r="O43" s="413"/>
      <c r="P43" s="413"/>
      <c r="Q43" s="414"/>
      <c r="S43" s="419"/>
      <c r="T43" s="419"/>
      <c r="U43" s="419"/>
      <c r="V43" s="424"/>
      <c r="W43" s="424"/>
      <c r="X43" s="424"/>
      <c r="Y43" s="424"/>
      <c r="Z43" s="424"/>
      <c r="AA43" s="424"/>
      <c r="AB43" s="424"/>
      <c r="AC43" s="424"/>
      <c r="AD43" s="424"/>
      <c r="AF43" s="99" t="str">
        <f>IF(参加申込書!K14="","",参加申込書!K14)</f>
        <v/>
      </c>
      <c r="AG43" s="99" t="str">
        <f>IF(参加申込書!O14="","",参加申込書!O14)</f>
        <v/>
      </c>
      <c r="AH43" s="99" t="str">
        <f>IF(参加申込書!S14="","",参加申込書!S14)</f>
        <v/>
      </c>
    </row>
    <row r="44" spans="1:34" ht="13.5" customHeight="1" x14ac:dyDescent="0.15">
      <c r="A44" s="396" t="str">
        <f>IF(AG27="","",AG27)</f>
        <v/>
      </c>
      <c r="B44" s="361"/>
      <c r="C44" s="362"/>
      <c r="D44" s="396"/>
      <c r="E44" s="362"/>
      <c r="F44" s="404" t="str">
        <f>IF(AF27="","",AF27)</f>
        <v/>
      </c>
      <c r="G44" s="405"/>
      <c r="H44" s="3">
        <v>18</v>
      </c>
      <c r="I44" s="408" t="str">
        <f>IF(AI27="","",AI27)</f>
        <v/>
      </c>
      <c r="J44" s="398"/>
      <c r="K44" s="398"/>
      <c r="L44" s="398"/>
      <c r="M44" s="398"/>
      <c r="N44" s="398"/>
      <c r="O44" s="398"/>
      <c r="P44" s="398"/>
      <c r="Q44" s="399"/>
      <c r="S44" s="422" t="s">
        <v>45</v>
      </c>
      <c r="T44" s="422" t="s">
        <v>70</v>
      </c>
      <c r="U44" s="422"/>
      <c r="V44" s="425" t="str">
        <f>IF(AF47="","",AF47)</f>
        <v/>
      </c>
      <c r="W44" s="425"/>
      <c r="X44" s="425"/>
      <c r="Y44" s="425" t="str">
        <f>IF(AG47="","",AG47)</f>
        <v/>
      </c>
      <c r="Z44" s="425"/>
      <c r="AA44" s="425"/>
      <c r="AB44" s="425" t="str">
        <f>IF(AH47="","",AH47)</f>
        <v/>
      </c>
      <c r="AC44" s="425"/>
      <c r="AD44" s="425"/>
      <c r="AF44" s="99" t="str">
        <f>IF(参加申込書!K15="","",参加申込書!K15)</f>
        <v/>
      </c>
      <c r="AG44" s="99" t="str">
        <f>IF(参加申込書!O15="","",参加申込書!O15)</f>
        <v/>
      </c>
      <c r="AH44" s="99" t="str">
        <f>IF(参加申込書!S15="","",参加申込書!S15)</f>
        <v/>
      </c>
    </row>
    <row r="45" spans="1:34" ht="17.25" customHeight="1" x14ac:dyDescent="0.15">
      <c r="A45" s="366"/>
      <c r="B45" s="367"/>
      <c r="C45" s="368"/>
      <c r="D45" s="366"/>
      <c r="E45" s="368"/>
      <c r="F45" s="406"/>
      <c r="G45" s="407"/>
      <c r="H45" s="100"/>
      <c r="I45" s="413" t="str">
        <f>IF(AH27="","",AH27)</f>
        <v/>
      </c>
      <c r="J45" s="413"/>
      <c r="K45" s="413"/>
      <c r="L45" s="413"/>
      <c r="M45" s="413"/>
      <c r="N45" s="413"/>
      <c r="O45" s="413"/>
      <c r="P45" s="413"/>
      <c r="Q45" s="414"/>
      <c r="S45" s="418"/>
      <c r="T45" s="418"/>
      <c r="U45" s="418"/>
      <c r="V45" s="421"/>
      <c r="W45" s="421"/>
      <c r="X45" s="421"/>
      <c r="Y45" s="421"/>
      <c r="Z45" s="421"/>
      <c r="AA45" s="421"/>
      <c r="AB45" s="421"/>
      <c r="AC45" s="421"/>
      <c r="AD45" s="421"/>
      <c r="AF45" s="1" t="s">
        <v>73</v>
      </c>
    </row>
    <row r="46" spans="1:34" ht="13.5" customHeight="1" x14ac:dyDescent="0.15">
      <c r="A46" s="396" t="str">
        <f>IF(AG28="","",AG28)</f>
        <v/>
      </c>
      <c r="B46" s="361"/>
      <c r="C46" s="362"/>
      <c r="D46" s="396"/>
      <c r="E46" s="362"/>
      <c r="F46" s="404" t="str">
        <f>IF(AF28="","",AF28)</f>
        <v/>
      </c>
      <c r="G46" s="405"/>
      <c r="H46" s="3">
        <v>19</v>
      </c>
      <c r="I46" s="408" t="str">
        <f>IF(AI28="","",AI28)</f>
        <v/>
      </c>
      <c r="J46" s="398"/>
      <c r="K46" s="398"/>
      <c r="L46" s="398"/>
      <c r="M46" s="398"/>
      <c r="N46" s="398"/>
      <c r="O46" s="398"/>
      <c r="P46" s="398"/>
      <c r="Q46" s="399"/>
      <c r="S46" s="418"/>
      <c r="T46" s="418" t="s">
        <v>72</v>
      </c>
      <c r="U46" s="418"/>
      <c r="V46" s="421" t="str">
        <f>IF(AF48="","",AF48)</f>
        <v/>
      </c>
      <c r="W46" s="421"/>
      <c r="X46" s="421"/>
      <c r="Y46" s="421" t="str">
        <f>IF(AG48="","",AG48)</f>
        <v/>
      </c>
      <c r="Z46" s="421"/>
      <c r="AA46" s="421"/>
      <c r="AB46" s="421" t="str">
        <f>IF(AH48="","",AH48)</f>
        <v/>
      </c>
      <c r="AC46" s="421"/>
      <c r="AD46" s="421"/>
      <c r="AF46" s="1" t="s">
        <v>67</v>
      </c>
      <c r="AG46" s="1" t="s">
        <v>68</v>
      </c>
      <c r="AH46" s="1" t="s">
        <v>69</v>
      </c>
    </row>
    <row r="47" spans="1:34" ht="17.25" customHeight="1" x14ac:dyDescent="0.15">
      <c r="A47" s="366"/>
      <c r="B47" s="367"/>
      <c r="C47" s="368"/>
      <c r="D47" s="366"/>
      <c r="E47" s="368"/>
      <c r="F47" s="406"/>
      <c r="G47" s="407"/>
      <c r="H47" s="100"/>
      <c r="I47" s="413" t="str">
        <f>IF(AH28="","",AH28)</f>
        <v/>
      </c>
      <c r="J47" s="413"/>
      <c r="K47" s="413"/>
      <c r="L47" s="413"/>
      <c r="M47" s="413"/>
      <c r="N47" s="413"/>
      <c r="O47" s="413"/>
      <c r="P47" s="413"/>
      <c r="Q47" s="414"/>
      <c r="S47" s="423"/>
      <c r="T47" s="423"/>
      <c r="U47" s="423"/>
      <c r="V47" s="426"/>
      <c r="W47" s="426"/>
      <c r="X47" s="426"/>
      <c r="Y47" s="426"/>
      <c r="Z47" s="426"/>
      <c r="AA47" s="426"/>
      <c r="AB47" s="426"/>
      <c r="AC47" s="426"/>
      <c r="AD47" s="426"/>
      <c r="AF47" s="99" t="str">
        <f>IF(参加申込書!X14="","",参加申込書!X14)</f>
        <v/>
      </c>
      <c r="AG47" s="99" t="str">
        <f>IF(参加申込書!AB14="","",参加申込書!AB14)</f>
        <v/>
      </c>
      <c r="AH47" s="99" t="str">
        <f>IF(参加申込書!AF14="","",参加申込書!AF14)</f>
        <v/>
      </c>
    </row>
    <row r="48" spans="1:34" ht="13.5" customHeight="1" x14ac:dyDescent="0.15">
      <c r="A48" s="396" t="str">
        <f>IF(AG29="","",AG29)</f>
        <v/>
      </c>
      <c r="B48" s="361"/>
      <c r="C48" s="362"/>
      <c r="D48" s="396"/>
      <c r="E48" s="362"/>
      <c r="F48" s="404" t="str">
        <f>IF(AF29="","",AF29)</f>
        <v/>
      </c>
      <c r="G48" s="405"/>
      <c r="H48" s="3">
        <v>20</v>
      </c>
      <c r="I48" s="408" t="str">
        <f>IF(AI29="","",AI29)</f>
        <v/>
      </c>
      <c r="J48" s="398"/>
      <c r="K48" s="398"/>
      <c r="L48" s="398"/>
      <c r="M48" s="398"/>
      <c r="N48" s="398"/>
      <c r="O48" s="398"/>
      <c r="P48" s="398"/>
      <c r="Q48" s="399"/>
      <c r="S48" s="7"/>
      <c r="T48" s="7"/>
      <c r="U48" s="7"/>
      <c r="V48" s="23"/>
      <c r="W48" s="23"/>
      <c r="X48" s="23"/>
      <c r="Y48" s="23"/>
      <c r="Z48" s="23"/>
      <c r="AA48" s="23"/>
      <c r="AB48" s="23"/>
      <c r="AC48" s="23"/>
      <c r="AD48" s="23"/>
      <c r="AF48" s="99" t="str">
        <f>IF(参加申込書!X15="","",参加申込書!X15)</f>
        <v/>
      </c>
      <c r="AG48" s="99" t="str">
        <f>IF(参加申込書!AB15="","",参加申込書!AB15)</f>
        <v/>
      </c>
      <c r="AH48" s="99" t="str">
        <f>IF(参加申込書!AF15="","",参加申込書!AF15)</f>
        <v/>
      </c>
    </row>
    <row r="49" spans="1:30" ht="17.25" customHeight="1" x14ac:dyDescent="0.15">
      <c r="A49" s="366"/>
      <c r="B49" s="367"/>
      <c r="C49" s="368"/>
      <c r="D49" s="366"/>
      <c r="E49" s="368"/>
      <c r="F49" s="406"/>
      <c r="G49" s="407"/>
      <c r="H49" s="100"/>
      <c r="I49" s="413" t="str">
        <f>IF(AH29="","",AH29)</f>
        <v/>
      </c>
      <c r="J49" s="413"/>
      <c r="K49" s="413"/>
      <c r="L49" s="413"/>
      <c r="M49" s="413"/>
      <c r="N49" s="413"/>
      <c r="O49" s="413"/>
      <c r="P49" s="413"/>
      <c r="Q49" s="414"/>
      <c r="S49" s="6" t="s">
        <v>74</v>
      </c>
      <c r="T49" s="7"/>
      <c r="U49" s="8"/>
      <c r="V49" s="8"/>
      <c r="W49" s="8"/>
      <c r="X49" s="8"/>
      <c r="Y49" s="8"/>
      <c r="Z49" s="8"/>
      <c r="AA49" s="8"/>
      <c r="AB49" s="8"/>
      <c r="AC49" s="8"/>
      <c r="AD49" s="8"/>
    </row>
    <row r="50" spans="1:30" x14ac:dyDescent="0.15">
      <c r="S50" s="396"/>
      <c r="T50" s="361"/>
      <c r="U50" s="361"/>
      <c r="V50" s="361"/>
      <c r="W50" s="361"/>
      <c r="X50" s="361"/>
      <c r="Y50" s="361"/>
      <c r="Z50" s="361"/>
      <c r="AA50" s="361"/>
      <c r="AB50" s="361"/>
      <c r="AC50" s="361"/>
      <c r="AD50" s="362"/>
    </row>
    <row r="51" spans="1:30" x14ac:dyDescent="0.15">
      <c r="B51" s="364" t="s">
        <v>118</v>
      </c>
      <c r="C51" s="364"/>
      <c r="D51" s="364"/>
      <c r="E51" s="364"/>
      <c r="F51" s="364"/>
      <c r="G51" s="364"/>
      <c r="H51" s="364"/>
      <c r="I51" s="364"/>
      <c r="J51" s="364"/>
      <c r="K51" s="364"/>
      <c r="L51" s="364"/>
      <c r="M51" s="364"/>
      <c r="N51" s="364"/>
      <c r="O51" s="364"/>
      <c r="P51" s="364"/>
      <c r="S51" s="363"/>
      <c r="T51" s="364"/>
      <c r="U51" s="364"/>
      <c r="V51" s="364"/>
      <c r="W51" s="364"/>
      <c r="X51" s="364"/>
      <c r="Y51" s="364"/>
      <c r="Z51" s="364"/>
      <c r="AA51" s="364"/>
      <c r="AB51" s="364"/>
      <c r="AC51" s="364"/>
      <c r="AD51" s="365"/>
    </row>
    <row r="52" spans="1:30" x14ac:dyDescent="0.15">
      <c r="B52" s="364"/>
      <c r="C52" s="364"/>
      <c r="D52" s="364"/>
      <c r="E52" s="364"/>
      <c r="F52" s="364"/>
      <c r="G52" s="364"/>
      <c r="H52" s="364"/>
      <c r="I52" s="364"/>
      <c r="J52" s="364"/>
      <c r="K52" s="364"/>
      <c r="L52" s="364"/>
      <c r="M52" s="364"/>
      <c r="N52" s="364"/>
      <c r="O52" s="364"/>
      <c r="P52" s="364"/>
      <c r="S52" s="366"/>
      <c r="T52" s="367"/>
      <c r="U52" s="367"/>
      <c r="V52" s="367"/>
      <c r="W52" s="367"/>
      <c r="X52" s="367"/>
      <c r="Y52" s="367"/>
      <c r="Z52" s="367"/>
      <c r="AA52" s="367"/>
      <c r="AB52" s="367"/>
      <c r="AC52" s="367"/>
      <c r="AD52" s="368"/>
    </row>
    <row r="53" spans="1:30" x14ac:dyDescent="0.15">
      <c r="AB53" s="427" t="s">
        <v>75</v>
      </c>
      <c r="AC53" s="427"/>
      <c r="AD53" s="427"/>
    </row>
  </sheetData>
  <mergeCells count="163">
    <mergeCell ref="S50:AD52"/>
    <mergeCell ref="B51:P52"/>
    <mergeCell ref="AB53:AD53"/>
    <mergeCell ref="I47:Q47"/>
    <mergeCell ref="A48:C49"/>
    <mergeCell ref="D48:E49"/>
    <mergeCell ref="F48:G49"/>
    <mergeCell ref="I48:Q48"/>
    <mergeCell ref="I49:Q49"/>
    <mergeCell ref="V42:X43"/>
    <mergeCell ref="Y42:AA43"/>
    <mergeCell ref="AB42:AD43"/>
    <mergeCell ref="I43:Q43"/>
    <mergeCell ref="A44:C45"/>
    <mergeCell ref="D44:E45"/>
    <mergeCell ref="F44:G45"/>
    <mergeCell ref="I44:Q44"/>
    <mergeCell ref="S44:S47"/>
    <mergeCell ref="T44:U45"/>
    <mergeCell ref="V44:X45"/>
    <mergeCell ref="Y44:AA45"/>
    <mergeCell ref="AB44:AD45"/>
    <mergeCell ref="I45:Q45"/>
    <mergeCell ref="A46:C47"/>
    <mergeCell ref="D46:E47"/>
    <mergeCell ref="F46:G47"/>
    <mergeCell ref="I46:Q46"/>
    <mergeCell ref="T46:U47"/>
    <mergeCell ref="V46:X47"/>
    <mergeCell ref="Y46:AA47"/>
    <mergeCell ref="AB46:AD47"/>
    <mergeCell ref="Y38:AA39"/>
    <mergeCell ref="AB38:AD39"/>
    <mergeCell ref="I39:Q39"/>
    <mergeCell ref="A40:C41"/>
    <mergeCell ref="D40:E41"/>
    <mergeCell ref="F40:G41"/>
    <mergeCell ref="I40:Q40"/>
    <mergeCell ref="S40:S43"/>
    <mergeCell ref="T40:U41"/>
    <mergeCell ref="V40:X41"/>
    <mergeCell ref="A38:C39"/>
    <mergeCell ref="D38:E39"/>
    <mergeCell ref="F38:G39"/>
    <mergeCell ref="I38:Q38"/>
    <mergeCell ref="S38:U39"/>
    <mergeCell ref="V38:X39"/>
    <mergeCell ref="Y40:AA41"/>
    <mergeCell ref="AB40:AD41"/>
    <mergeCell ref="I41:Q41"/>
    <mergeCell ref="A42:C43"/>
    <mergeCell ref="D42:E43"/>
    <mergeCell ref="F42:G43"/>
    <mergeCell ref="I42:Q42"/>
    <mergeCell ref="T42:U43"/>
    <mergeCell ref="A34:C35"/>
    <mergeCell ref="D34:E35"/>
    <mergeCell ref="F34:G35"/>
    <mergeCell ref="I34:Q34"/>
    <mergeCell ref="I35:Q35"/>
    <mergeCell ref="A36:C37"/>
    <mergeCell ref="D36:E37"/>
    <mergeCell ref="F36:G37"/>
    <mergeCell ref="I36:Q36"/>
    <mergeCell ref="I37:Q37"/>
    <mergeCell ref="A30:C31"/>
    <mergeCell ref="D30:E31"/>
    <mergeCell ref="F30:G31"/>
    <mergeCell ref="I30:Q30"/>
    <mergeCell ref="I31:Q31"/>
    <mergeCell ref="A32:C33"/>
    <mergeCell ref="D32:E33"/>
    <mergeCell ref="F32:G33"/>
    <mergeCell ref="I32:Q32"/>
    <mergeCell ref="I33:Q33"/>
    <mergeCell ref="A26:C27"/>
    <mergeCell ref="D26:E27"/>
    <mergeCell ref="F26:G27"/>
    <mergeCell ref="I26:Q26"/>
    <mergeCell ref="I27:Q27"/>
    <mergeCell ref="A28:C29"/>
    <mergeCell ref="D28:E29"/>
    <mergeCell ref="F28:G29"/>
    <mergeCell ref="I28:Q28"/>
    <mergeCell ref="I29:Q29"/>
    <mergeCell ref="A22:C23"/>
    <mergeCell ref="D22:E23"/>
    <mergeCell ref="F22:G23"/>
    <mergeCell ref="I22:Q22"/>
    <mergeCell ref="I23:Q23"/>
    <mergeCell ref="A24:C25"/>
    <mergeCell ref="D24:E25"/>
    <mergeCell ref="F24:G25"/>
    <mergeCell ref="I24:Q24"/>
    <mergeCell ref="I25:Q25"/>
    <mergeCell ref="A20:C21"/>
    <mergeCell ref="D20:E21"/>
    <mergeCell ref="F20:G21"/>
    <mergeCell ref="I20:Q20"/>
    <mergeCell ref="S20:T21"/>
    <mergeCell ref="V20:AD20"/>
    <mergeCell ref="I21:Q21"/>
    <mergeCell ref="V21:AD21"/>
    <mergeCell ref="A18:C19"/>
    <mergeCell ref="D18:E19"/>
    <mergeCell ref="F18:G19"/>
    <mergeCell ref="I18:Q18"/>
    <mergeCell ref="S18:T19"/>
    <mergeCell ref="V18:AD18"/>
    <mergeCell ref="I19:Q19"/>
    <mergeCell ref="V19:AD19"/>
    <mergeCell ref="A16:C17"/>
    <mergeCell ref="D16:E17"/>
    <mergeCell ref="F16:G17"/>
    <mergeCell ref="I16:Q16"/>
    <mergeCell ref="S16:T17"/>
    <mergeCell ref="V16:AD16"/>
    <mergeCell ref="I17:Q17"/>
    <mergeCell ref="V17:AD17"/>
    <mergeCell ref="A14:C15"/>
    <mergeCell ref="D14:E15"/>
    <mergeCell ref="F14:G15"/>
    <mergeCell ref="I14:Q14"/>
    <mergeCell ref="S14:T15"/>
    <mergeCell ref="V14:AD14"/>
    <mergeCell ref="I15:Q15"/>
    <mergeCell ref="V15:AD15"/>
    <mergeCell ref="A12:C13"/>
    <mergeCell ref="D12:E13"/>
    <mergeCell ref="F12:G13"/>
    <mergeCell ref="I12:Q12"/>
    <mergeCell ref="S12:T13"/>
    <mergeCell ref="V12:AD12"/>
    <mergeCell ref="I13:Q13"/>
    <mergeCell ref="V13:AD13"/>
    <mergeCell ref="A10:C11"/>
    <mergeCell ref="D10:E11"/>
    <mergeCell ref="F10:G11"/>
    <mergeCell ref="I10:Q10"/>
    <mergeCell ref="S10:T11"/>
    <mergeCell ref="V10:AD10"/>
    <mergeCell ref="I11:Q11"/>
    <mergeCell ref="V11:AD11"/>
    <mergeCell ref="A5:E6"/>
    <mergeCell ref="F5:G5"/>
    <mergeCell ref="H5:AD5"/>
    <mergeCell ref="F6:AD6"/>
    <mergeCell ref="A9:C9"/>
    <mergeCell ref="D9:E9"/>
    <mergeCell ref="F9:G9"/>
    <mergeCell ref="H9:Q9"/>
    <mergeCell ref="S9:T9"/>
    <mergeCell ref="U9:AD9"/>
    <mergeCell ref="A1:E3"/>
    <mergeCell ref="F1:J1"/>
    <mergeCell ref="K1:Y1"/>
    <mergeCell ref="AA1:AD1"/>
    <mergeCell ref="F2:J2"/>
    <mergeCell ref="K2:L2"/>
    <mergeCell ref="S2:U2"/>
    <mergeCell ref="AA2:AD3"/>
    <mergeCell ref="F3:J3"/>
    <mergeCell ref="K3:Y3"/>
  </mergeCells>
  <phoneticPr fontId="20"/>
  <printOptions horizontalCentered="1"/>
  <pageMargins left="0.25" right="0.25" top="0.75" bottom="0.75" header="0.3" footer="0.3"/>
  <pageSetup paperSize="9" scale="94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参加申込書</vt:lpstr>
      <vt:lpstr>メンバー表</vt:lpstr>
      <vt:lpstr>メンバー表!Print_Area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Takizawa Masashi</dc:creator>
  <cp:lastModifiedBy>User</cp:lastModifiedBy>
  <cp:lastPrinted>2013-09-20T21:58:53Z</cp:lastPrinted>
  <dcterms:created xsi:type="dcterms:W3CDTF">2011-04-19T08:14:52Z</dcterms:created>
  <dcterms:modified xsi:type="dcterms:W3CDTF">2025-04-10T14:13:07Z</dcterms:modified>
</cp:coreProperties>
</file>